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Липецк\"/>
    </mc:Choice>
  </mc:AlternateContent>
  <bookViews>
    <workbookView xWindow="0" yWindow="0" windowWidth="15360" windowHeight="5865"/>
  </bookViews>
  <sheets>
    <sheet name="1-2 (2)" sheetId="1" r:id="rId1"/>
  </sheets>
  <definedNames>
    <definedName name="_xlnm.Print_Area" localSheetId="0">'1-2 (2)'!$A$1:$F$215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1" i="1" l="1"/>
  <c r="F127" i="1"/>
  <c r="E127" i="1"/>
  <c r="F114" i="1"/>
  <c r="E114" i="1"/>
  <c r="F173" i="1" l="1"/>
  <c r="E173" i="1"/>
  <c r="E212" i="1" l="1"/>
  <c r="E204" i="1" l="1"/>
  <c r="E195" i="1"/>
  <c r="F32" i="1"/>
  <c r="E32" i="1"/>
  <c r="E54" i="1" l="1"/>
  <c r="E72" i="1" l="1"/>
  <c r="E63" i="1"/>
  <c r="E81" i="1" l="1"/>
</calcChain>
</file>

<file path=xl/sharedStrings.xml><?xml version="1.0" encoding="utf-8"?>
<sst xmlns="http://schemas.openxmlformats.org/spreadsheetml/2006/main" count="263" uniqueCount="61">
  <si>
    <t xml:space="preserve">Утверждаю </t>
  </si>
  <si>
    <t xml:space="preserve">Меню </t>
  </si>
  <si>
    <t>завтрак</t>
  </si>
  <si>
    <t>№ п/п</t>
  </si>
  <si>
    <t>Наименование блюда</t>
  </si>
  <si>
    <t>Выход, гр.7-11 лет</t>
  </si>
  <si>
    <t>Выход, гр.12 лет и старше лет</t>
  </si>
  <si>
    <t>Эн. Ценность, 7-11 лет</t>
  </si>
  <si>
    <t>Эн. Ценность, 12 лет и старше</t>
  </si>
  <si>
    <t>обед</t>
  </si>
  <si>
    <t>полдник</t>
  </si>
  <si>
    <t>всего:</t>
  </si>
  <si>
    <t xml:space="preserve">технолог:                                                                                       </t>
  </si>
  <si>
    <t>Выход, гр.12 лет и старше</t>
  </si>
  <si>
    <t>Эн. Ценность</t>
  </si>
  <si>
    <t>итого:</t>
  </si>
  <si>
    <t>Выход, гр.12  лет и старше</t>
  </si>
  <si>
    <t>Выход</t>
  </si>
  <si>
    <t xml:space="preserve">Хлеб ржано-пшеничный </t>
  </si>
  <si>
    <t>СОГЛАСОВАНО:</t>
  </si>
  <si>
    <t xml:space="preserve">(наименование общеобразовательного </t>
  </si>
  <si>
    <t>учреждения)</t>
  </si>
  <si>
    <t>(Ф.И.О.  руководителя учреждения)</t>
  </si>
  <si>
    <t>ООО"НПК "Спецпитание"</t>
  </si>
  <si>
    <t>ООО "НПК "Спецпитание"</t>
  </si>
  <si>
    <t>Шадрин Д.В.</t>
  </si>
  <si>
    <t>Чай с сахаром (200/15)</t>
  </si>
  <si>
    <t>Чай с сахаром  (200/15)</t>
  </si>
  <si>
    <t>Батон йодированный</t>
  </si>
  <si>
    <t>Щи из свежей капусты с картоф. со сметаной (250/10)</t>
  </si>
  <si>
    <t>Мучное кулинарное изделие</t>
  </si>
  <si>
    <t>Сыр порциями</t>
  </si>
  <si>
    <t xml:space="preserve">Каша молочная вязкая из
 овс.хл. "Геркулес" </t>
  </si>
  <si>
    <t>Щи из свежей капусты с картоф. со сметаной (200/5)</t>
  </si>
  <si>
    <t>Макаронные изделия отварные</t>
  </si>
  <si>
    <t>Выход, гр. 7-11 лет</t>
  </si>
  <si>
    <t>Соисполнитель ООО "Блиц"</t>
  </si>
  <si>
    <t>Баранов Р.В.</t>
  </si>
  <si>
    <t>Каша молочная вязкая из
 овс.хл. "Геркулес"</t>
  </si>
  <si>
    <t xml:space="preserve">Макаронные изделия отварные/салат из свеклы </t>
  </si>
  <si>
    <t>Макаронные изделия отварные/салат из свеклы отварной (120/30)</t>
  </si>
  <si>
    <t>Макаронные изделия отварные/салат из свеклы отварной (150/30)</t>
  </si>
  <si>
    <t>Макаронные изделия отварные/салат из свеклы отварной 150/60</t>
  </si>
  <si>
    <t>Салат из свеклы отварной</t>
  </si>
  <si>
    <t>Котлеты рубленые из бройлер-цыплят с соусом (60/40)</t>
  </si>
  <si>
    <t xml:space="preserve">Котлеты рубленые из бройлер-цыплят с соусом </t>
  </si>
  <si>
    <t xml:space="preserve"> комплексный обед  трёхразового  питания (стоимостью 105 рублей)</t>
  </si>
  <si>
    <t xml:space="preserve">            экспресс-завтрак   (стоимостью 20 рублей)</t>
  </si>
  <si>
    <t>комплекс горячего обеда  одноразового питания (с родительской доплатой) (стоимостью 80 рублей)</t>
  </si>
  <si>
    <t>комплекс горячего обеда  одноразового питания учащихся 7-11 лет (стоимостью 80 рублей)</t>
  </si>
  <si>
    <t>комплекс горячего обеда  одноразового питания льготной категории питающихся (дети участников СВО) (стоимостью 80 рублей)</t>
  </si>
  <si>
    <t xml:space="preserve"> комплекс  трехразового  питания для льготной категории питающихся (дети участников СВО;  учащиеся с ОВЗ) (стоимостью 139 рублей)</t>
  </si>
  <si>
    <t>комплекс горячего завтрака  одноразового питания (с родительской доплатой) (стоимостью 80 рублей)</t>
  </si>
  <si>
    <t>комплекс горячего завтрака  одноразового питания учащихся 7-11 лет (стоимостью 80 рублей)</t>
  </si>
  <si>
    <t xml:space="preserve"> комплексный горячего завтрака одноразового питания для льготной категории учащихся старше 12 лет (стоимостью 55 рублей)</t>
  </si>
  <si>
    <t xml:space="preserve"> комплексный обед   одноразового питания для льготной категории учащихся старше 12 лет (стоимостью 55 рублей)</t>
  </si>
  <si>
    <t xml:space="preserve"> комплекс  двухразового  питания для льготной категории детей с ОВЗ (для обучающихся в 1-ую смену) (стоимостью 112 рублей для учащихся 7-11 лет и 129 рублей для учащихся 12 лет старше)</t>
  </si>
  <si>
    <t xml:space="preserve"> комплекс  двухразового  питания для льготной категории детей с ОВЗ (для обучающихся во 2-ую смену) (стоимостью 112 рублей для учащихся 7-11 лет и 129 рублей для учащихся 12 лет старше)</t>
  </si>
  <si>
    <t>Каша молочная вязкая из овс.хл. "Геркулес" с м/сл 150/5</t>
  </si>
  <si>
    <t>школ г.Липецка на 08.11.24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</si>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</sst>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 x14ac:knownFonts="1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sz val="11"/>
      <color theme="1"/>
      <name val="Calibri"/>
      <family val="2"/>
    </font>
    <font>
      <b/>
      <sz val="9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4"/>
      <name val="Arial"/>
      <family val="2"/>
      <charset val="204"/>
    </font>
    <font>
      <b/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i/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</font>
    <font>
      <sz val="12"/>
      <color rgb="FF000000"/>
      <name val="Calibri"/>
      <family val="2"/>
      <charset val="204"/>
    </font>
    <font>
      <b/>
      <sz val="12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2"/>
      <name val="Arial Cyr"/>
      <charset val="204"/>
    </font>
    <font>
      <sz val="10"/>
      <color theme="1"/>
      <name val="Calibri"/>
      <family val="2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1">
    <xf numFmtId="0" fontId="0" fillId="0" borderId="0" xfId="0"/>
    <xf numFmtId="0" fontId="2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17" fontId="13" fillId="0" borderId="0" xfId="0" applyNumberFormat="1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 wrapText="1"/>
    </xf>
    <xf numFmtId="49" fontId="12" fillId="0" borderId="0" xfId="0" applyNumberFormat="1" applyFont="1" applyFill="1" applyBorder="1" applyAlignment="1">
      <alignment horizontal="center"/>
    </xf>
    <xf numFmtId="0" fontId="16" fillId="0" borderId="1" xfId="0" applyFont="1" applyFill="1" applyBorder="1" applyAlignment="1"/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center"/>
    </xf>
    <xf numFmtId="17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/>
    <xf numFmtId="0" fontId="14" fillId="0" borderId="0" xfId="0" applyFont="1" applyFill="1" applyBorder="1"/>
    <xf numFmtId="2" fontId="14" fillId="0" borderId="0" xfId="0" applyNumberFormat="1" applyFont="1" applyFill="1" applyBorder="1"/>
    <xf numFmtId="0" fontId="16" fillId="0" borderId="19" xfId="0" applyFont="1" applyFill="1" applyBorder="1" applyAlignment="1">
      <alignment horizontal="center" vertical="center"/>
    </xf>
    <xf numFmtId="2" fontId="16" fillId="0" borderId="3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wrapText="1"/>
    </xf>
    <xf numFmtId="0" fontId="14" fillId="3" borderId="4" xfId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/>
    </xf>
    <xf numFmtId="0" fontId="19" fillId="0" borderId="6" xfId="1" applyFont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1" fontId="14" fillId="0" borderId="9" xfId="1" applyNumberFormat="1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/>
    </xf>
    <xf numFmtId="2" fontId="16" fillId="0" borderId="15" xfId="0" applyNumberFormat="1" applyFont="1" applyFill="1" applyBorder="1" applyAlignment="1">
      <alignment horizontal="center" vertical="center" wrapText="1"/>
    </xf>
    <xf numFmtId="49" fontId="14" fillId="0" borderId="18" xfId="0" applyNumberFormat="1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164" fontId="14" fillId="3" borderId="18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164" fontId="14" fillId="3" borderId="0" xfId="1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13" fillId="0" borderId="0" xfId="0" applyFont="1" applyFill="1" applyBorder="1"/>
    <xf numFmtId="1" fontId="14" fillId="0" borderId="0" xfId="1" applyNumberFormat="1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top"/>
    </xf>
    <xf numFmtId="0" fontId="12" fillId="0" borderId="6" xfId="0" applyFont="1" applyFill="1" applyBorder="1" applyAlignment="1">
      <alignment horizontal="center" vertical="top"/>
    </xf>
    <xf numFmtId="0" fontId="14" fillId="0" borderId="24" xfId="0" applyFont="1" applyFill="1" applyBorder="1" applyAlignment="1">
      <alignment horizontal="center"/>
    </xf>
    <xf numFmtId="0" fontId="21" fillId="0" borderId="0" xfId="0" applyFont="1" applyFill="1"/>
    <xf numFmtId="0" fontId="21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21" fillId="0" borderId="23" xfId="0" applyFont="1" applyFill="1" applyBorder="1"/>
    <xf numFmtId="0" fontId="21" fillId="0" borderId="0" xfId="0" applyFont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right" indent="1"/>
    </xf>
    <xf numFmtId="0" fontId="18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/>
    </xf>
    <xf numFmtId="2" fontId="18" fillId="2" borderId="0" xfId="0" applyNumberFormat="1" applyFont="1" applyFill="1" applyBorder="1" applyAlignment="1">
      <alignment horizontal="center" vertical="center" wrapText="1"/>
    </xf>
    <xf numFmtId="2" fontId="18" fillId="2" borderId="9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 indent="1"/>
    </xf>
    <xf numFmtId="0" fontId="10" fillId="0" borderId="0" xfId="0" applyFont="1" applyFill="1" applyBorder="1" applyAlignment="1">
      <alignment horizontal="left"/>
    </xf>
    <xf numFmtId="0" fontId="23" fillId="2" borderId="4" xfId="0" applyFont="1" applyFill="1" applyBorder="1" applyAlignment="1">
      <alignment vertical="center" wrapText="1"/>
    </xf>
    <xf numFmtId="0" fontId="24" fillId="2" borderId="6" xfId="0" applyFont="1" applyFill="1" applyBorder="1" applyAlignment="1">
      <alignment vertical="center" wrapText="1"/>
    </xf>
    <xf numFmtId="2" fontId="18" fillId="0" borderId="6" xfId="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1" fontId="25" fillId="0" borderId="6" xfId="0" applyNumberFormat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/>
    <xf numFmtId="0" fontId="26" fillId="0" borderId="0" xfId="0" applyFont="1" applyFill="1" applyBorder="1"/>
    <xf numFmtId="0" fontId="18" fillId="0" borderId="0" xfId="0" applyFont="1" applyFill="1" applyBorder="1"/>
    <xf numFmtId="0" fontId="24" fillId="2" borderId="20" xfId="0" applyFont="1" applyFill="1" applyBorder="1" applyAlignment="1">
      <alignment vertical="center" wrapText="1"/>
    </xf>
    <xf numFmtId="0" fontId="23" fillId="0" borderId="20" xfId="0" applyFont="1" applyFill="1" applyBorder="1" applyAlignment="1">
      <alignment vertical="top" wrapText="1"/>
    </xf>
    <xf numFmtId="0" fontId="23" fillId="0" borderId="20" xfId="0" applyFont="1" applyFill="1" applyBorder="1" applyAlignment="1">
      <alignment vertical="center" wrapText="1"/>
    </xf>
    <xf numFmtId="0" fontId="12" fillId="0" borderId="26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wrapText="1"/>
    </xf>
    <xf numFmtId="2" fontId="18" fillId="0" borderId="24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/>
    </xf>
    <xf numFmtId="1" fontId="25" fillId="0" borderId="8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top" wrapText="1"/>
    </xf>
    <xf numFmtId="0" fontId="25" fillId="0" borderId="6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left" vertical="top" wrapText="1"/>
    </xf>
    <xf numFmtId="0" fontId="18" fillId="0" borderId="9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/>
    </xf>
    <xf numFmtId="0" fontId="23" fillId="0" borderId="6" xfId="0" applyFont="1" applyFill="1" applyBorder="1" applyAlignment="1">
      <alignment vertical="center" wrapText="1"/>
    </xf>
    <xf numFmtId="0" fontId="12" fillId="2" borderId="26" xfId="0" applyFont="1" applyFill="1" applyBorder="1" applyAlignment="1">
      <alignment vertical="center" wrapText="1"/>
    </xf>
    <xf numFmtId="0" fontId="14" fillId="0" borderId="26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horizontal="left" vertical="top" wrapText="1"/>
    </xf>
    <xf numFmtId="0" fontId="12" fillId="0" borderId="9" xfId="0" applyFont="1" applyFill="1" applyBorder="1" applyAlignment="1">
      <alignment horizontal="left" vertical="top"/>
    </xf>
    <xf numFmtId="0" fontId="12" fillId="0" borderId="9" xfId="0" applyFont="1" applyFill="1" applyBorder="1" applyAlignment="1">
      <alignment horizontal="center" vertical="top"/>
    </xf>
    <xf numFmtId="0" fontId="17" fillId="0" borderId="9" xfId="0" applyFont="1" applyFill="1" applyBorder="1" applyAlignment="1">
      <alignment horizontal="center" vertical="center"/>
    </xf>
    <xf numFmtId="2" fontId="12" fillId="2" borderId="9" xfId="0" applyNumberFormat="1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 wrapText="1"/>
    </xf>
    <xf numFmtId="0" fontId="13" fillId="2" borderId="13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/>
    </xf>
    <xf numFmtId="2" fontId="22" fillId="0" borderId="6" xfId="0" applyNumberFormat="1" applyFont="1" applyFill="1" applyBorder="1" applyAlignment="1">
      <alignment horizontal="center" vertical="center" wrapText="1"/>
    </xf>
    <xf numFmtId="2" fontId="23" fillId="0" borderId="6" xfId="0" applyNumberFormat="1" applyFont="1" applyFill="1" applyBorder="1" applyAlignment="1">
      <alignment horizontal="center" vertical="center" wrapText="1"/>
    </xf>
    <xf numFmtId="2" fontId="23" fillId="0" borderId="9" xfId="0" applyNumberFormat="1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center" vertical="center"/>
    </xf>
    <xf numFmtId="1" fontId="25" fillId="0" borderId="37" xfId="0" applyNumberFormat="1" applyFont="1" applyFill="1" applyBorder="1" applyAlignment="1">
      <alignment horizontal="center" vertical="center" wrapText="1"/>
    </xf>
    <xf numFmtId="0" fontId="27" fillId="0" borderId="37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left" vertical="top"/>
    </xf>
    <xf numFmtId="0" fontId="10" fillId="0" borderId="1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2" fontId="2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vertical="center" wrapText="1"/>
    </xf>
    <xf numFmtId="2" fontId="18" fillId="0" borderId="26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8" fillId="0" borderId="13" xfId="0" applyFont="1" applyFill="1" applyBorder="1" applyAlignment="1">
      <alignment horizontal="center" vertical="top"/>
    </xf>
    <xf numFmtId="0" fontId="18" fillId="0" borderId="8" xfId="0" applyFont="1" applyFill="1" applyBorder="1" applyAlignment="1">
      <alignment horizontal="center" vertical="top"/>
    </xf>
    <xf numFmtId="2" fontId="18" fillId="0" borderId="13" xfId="0" applyNumberFormat="1" applyFont="1" applyFill="1" applyBorder="1" applyAlignment="1">
      <alignment horizontal="center" vertical="center" wrapText="1"/>
    </xf>
    <xf numFmtId="2" fontId="18" fillId="0" borderId="21" xfId="0" applyNumberFormat="1" applyFont="1" applyFill="1" applyBorder="1" applyAlignment="1">
      <alignment horizontal="center" vertical="center" wrapText="1"/>
    </xf>
    <xf numFmtId="0" fontId="14" fillId="0" borderId="13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2" fontId="18" fillId="0" borderId="8" xfId="0" applyNumberFormat="1" applyFont="1" applyFill="1" applyBorder="1" applyAlignment="1">
      <alignment horizontal="center" vertical="center" wrapText="1"/>
    </xf>
    <xf numFmtId="1" fontId="14" fillId="0" borderId="13" xfId="0" applyNumberFormat="1" applyFont="1" applyFill="1" applyBorder="1" applyAlignment="1">
      <alignment horizontal="center" vertical="center" wrapText="1"/>
    </xf>
    <xf numFmtId="1" fontId="14" fillId="0" borderId="8" xfId="0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left"/>
    </xf>
    <xf numFmtId="0" fontId="10" fillId="0" borderId="19" xfId="0" applyFont="1" applyFill="1" applyBorder="1" applyAlignment="1">
      <alignment horizontal="left"/>
    </xf>
    <xf numFmtId="49" fontId="12" fillId="0" borderId="15" xfId="0" applyNumberFormat="1" applyFont="1" applyFill="1" applyBorder="1" applyAlignment="1">
      <alignment horizontal="center"/>
    </xf>
    <xf numFmtId="49" fontId="12" fillId="0" borderId="11" xfId="0" applyNumberFormat="1" applyFont="1" applyFill="1" applyBorder="1" applyAlignment="1">
      <alignment horizontal="center"/>
    </xf>
    <xf numFmtId="1" fontId="28" fillId="0" borderId="5" xfId="0" applyNumberFormat="1" applyFont="1" applyBorder="1" applyAlignment="1">
      <alignment horizontal="center" vertical="center" wrapText="1"/>
    </xf>
    <xf numFmtId="1" fontId="28" fillId="0" borderId="17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49" fontId="23" fillId="0" borderId="15" xfId="0" applyNumberFormat="1" applyFont="1" applyFill="1" applyBorder="1" applyAlignment="1">
      <alignment horizontal="center"/>
    </xf>
    <xf numFmtId="49" fontId="23" fillId="0" borderId="11" xfId="0" applyNumberFormat="1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1" fontId="14" fillId="0" borderId="14" xfId="1" applyNumberFormat="1" applyFont="1" applyFill="1" applyBorder="1" applyAlignment="1">
      <alignment horizontal="center" vertical="center" wrapText="1"/>
    </xf>
    <xf numFmtId="1" fontId="14" fillId="0" borderId="10" xfId="1" applyNumberFormat="1" applyFont="1" applyFill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1" fontId="12" fillId="0" borderId="14" xfId="0" applyNumberFormat="1" applyFont="1" applyFill="1" applyBorder="1" applyAlignment="1">
      <alignment horizontal="center" vertical="center" wrapText="1"/>
    </xf>
    <xf numFmtId="1" fontId="12" fillId="0" borderId="10" xfId="0" applyNumberFormat="1" applyFont="1" applyFill="1" applyBorder="1" applyAlignment="1">
      <alignment horizontal="center" vertical="center" wrapText="1"/>
    </xf>
    <xf numFmtId="2" fontId="23" fillId="0" borderId="14" xfId="0" applyNumberFormat="1" applyFont="1" applyBorder="1" applyAlignment="1">
      <alignment horizontal="center"/>
    </xf>
    <xf numFmtId="2" fontId="23" fillId="0" borderId="1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0" fillId="0" borderId="0" xfId="0" applyFont="1" applyFill="1" applyBorder="1" applyAlignment="1">
      <alignment horizontal="left" wrapText="1"/>
    </xf>
    <xf numFmtId="2" fontId="18" fillId="2" borderId="14" xfId="0" applyNumberFormat="1" applyFont="1" applyFill="1" applyBorder="1" applyAlignment="1">
      <alignment horizontal="center" vertical="center" wrapText="1"/>
    </xf>
    <xf numFmtId="2" fontId="18" fillId="2" borderId="36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top"/>
    </xf>
    <xf numFmtId="0" fontId="18" fillId="0" borderId="17" xfId="0" applyFont="1" applyFill="1" applyBorder="1" applyAlignment="1">
      <alignment horizontal="center" vertical="top"/>
    </xf>
    <xf numFmtId="2" fontId="18" fillId="0" borderId="5" xfId="0" applyNumberFormat="1" applyFont="1" applyFill="1" applyBorder="1" applyAlignment="1">
      <alignment horizontal="center" vertical="top"/>
    </xf>
    <xf numFmtId="2" fontId="18" fillId="0" borderId="25" xfId="0" applyNumberFormat="1" applyFont="1" applyFill="1" applyBorder="1" applyAlignment="1">
      <alignment horizontal="center" vertical="top"/>
    </xf>
    <xf numFmtId="17" fontId="12" fillId="0" borderId="15" xfId="0" applyNumberFormat="1" applyFont="1" applyFill="1" applyBorder="1" applyAlignment="1">
      <alignment horizontal="center"/>
    </xf>
    <xf numFmtId="17" fontId="12" fillId="0" borderId="1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2" fontId="12" fillId="0" borderId="13" xfId="0" applyNumberFormat="1" applyFont="1" applyFill="1" applyBorder="1" applyAlignment="1">
      <alignment horizontal="center" vertical="center" wrapText="1"/>
    </xf>
    <xf numFmtId="2" fontId="12" fillId="0" borderId="8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indent="1"/>
    </xf>
    <xf numFmtId="2" fontId="23" fillId="0" borderId="13" xfId="0" applyNumberFormat="1" applyFont="1" applyFill="1" applyBorder="1" applyAlignment="1">
      <alignment horizontal="center" vertical="center" wrapText="1"/>
    </xf>
    <xf numFmtId="2" fontId="23" fillId="0" borderId="8" xfId="0" applyNumberFormat="1" applyFont="1" applyFill="1" applyBorder="1" applyAlignment="1">
      <alignment horizontal="center" vertical="center" wrapText="1"/>
    </xf>
    <xf numFmtId="2" fontId="22" fillId="0" borderId="5" xfId="0" applyNumberFormat="1" applyFont="1" applyBorder="1" applyAlignment="1">
      <alignment horizontal="center" vertical="center" wrapText="1"/>
    </xf>
    <xf numFmtId="2" fontId="22" fillId="0" borderId="17" xfId="0" applyNumberFormat="1" applyFont="1" applyBorder="1" applyAlignment="1">
      <alignment horizontal="center" vertical="center" wrapText="1"/>
    </xf>
    <xf numFmtId="1" fontId="12" fillId="0" borderId="13" xfId="0" applyNumberFormat="1" applyFont="1" applyFill="1" applyBorder="1" applyAlignment="1">
      <alignment horizontal="center" vertical="center" wrapText="1"/>
    </xf>
    <xf numFmtId="1" fontId="12" fillId="0" borderId="8" xfId="0" applyNumberFormat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2" fontId="28" fillId="0" borderId="5" xfId="0" applyNumberFormat="1" applyFont="1" applyFill="1" applyBorder="1" applyAlignment="1">
      <alignment horizontal="center" vertical="center" wrapText="1"/>
    </xf>
    <xf numFmtId="2" fontId="28" fillId="0" borderId="17" xfId="0" applyNumberFormat="1" applyFont="1" applyFill="1" applyBorder="1" applyAlignment="1">
      <alignment horizontal="center" vertical="center" wrapText="1"/>
    </xf>
    <xf numFmtId="0" fontId="19" fillId="0" borderId="13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/>
    </xf>
    <xf numFmtId="2" fontId="14" fillId="0" borderId="13" xfId="0" applyNumberFormat="1" applyFont="1" applyFill="1" applyBorder="1" applyAlignment="1">
      <alignment horizontal="center" vertical="center" wrapText="1"/>
    </xf>
    <xf numFmtId="2" fontId="14" fillId="0" borderId="8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/>
    </xf>
    <xf numFmtId="2" fontId="23" fillId="0" borderId="22" xfId="0" applyNumberFormat="1" applyFont="1" applyFill="1" applyBorder="1" applyAlignment="1">
      <alignment horizontal="center" vertical="center" wrapText="1"/>
    </xf>
    <xf numFmtId="2" fontId="23" fillId="0" borderId="39" xfId="0" applyNumberFormat="1" applyFont="1" applyFill="1" applyBorder="1" applyAlignment="1">
      <alignment horizontal="center" vertical="center" wrapText="1"/>
    </xf>
    <xf numFmtId="1" fontId="18" fillId="0" borderId="13" xfId="0" applyNumberFormat="1" applyFont="1" applyFill="1" applyBorder="1" applyAlignment="1">
      <alignment horizontal="center" vertical="center" wrapText="1"/>
    </xf>
    <xf numFmtId="1" fontId="18" fillId="0" borderId="8" xfId="0" applyNumberFormat="1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49" fontId="12" fillId="0" borderId="16" xfId="0" applyNumberFormat="1" applyFont="1" applyFill="1" applyBorder="1" applyAlignment="1">
      <alignment horizontal="center"/>
    </xf>
    <xf numFmtId="49" fontId="12" fillId="0" borderId="30" xfId="0" applyNumberFormat="1" applyFont="1" applyFill="1" applyBorder="1" applyAlignment="1">
      <alignment horizontal="center"/>
    </xf>
    <xf numFmtId="0" fontId="14" fillId="0" borderId="34" xfId="1" applyFont="1" applyFill="1" applyBorder="1" applyAlignment="1">
      <alignment horizontal="center" vertical="center" wrapText="1"/>
    </xf>
    <xf numFmtId="0" fontId="14" fillId="0" borderId="20" xfId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0" fontId="14" fillId="3" borderId="27" xfId="1" applyFont="1" applyFill="1" applyBorder="1" applyAlignment="1">
      <alignment horizontal="center" vertical="center" wrapText="1"/>
    </xf>
    <xf numFmtId="2" fontId="14" fillId="0" borderId="5" xfId="0" applyNumberFormat="1" applyFont="1" applyFill="1" applyBorder="1" applyAlignment="1">
      <alignment horizontal="center" vertical="center" wrapText="1"/>
    </xf>
    <xf numFmtId="2" fontId="14" fillId="0" borderId="17" xfId="0" applyNumberFormat="1" applyFont="1" applyFill="1" applyBorder="1" applyAlignment="1">
      <alignment horizontal="center" vertical="center" wrapText="1"/>
    </xf>
    <xf numFmtId="1" fontId="14" fillId="0" borderId="34" xfId="1" applyNumberFormat="1" applyFont="1" applyFill="1" applyBorder="1" applyAlignment="1">
      <alignment horizontal="center" vertical="center" wrapText="1"/>
    </xf>
    <xf numFmtId="1" fontId="14" fillId="0" borderId="20" xfId="1" applyNumberFormat="1" applyFont="1" applyFill="1" applyBorder="1" applyAlignment="1">
      <alignment horizontal="center" vertical="center" wrapText="1"/>
    </xf>
    <xf numFmtId="1" fontId="14" fillId="0" borderId="35" xfId="1" applyNumberFormat="1" applyFont="1" applyFill="1" applyBorder="1" applyAlignment="1">
      <alignment horizontal="center" vertical="center" wrapText="1"/>
    </xf>
    <xf numFmtId="1" fontId="14" fillId="0" borderId="28" xfId="1" applyNumberFormat="1" applyFont="1" applyFill="1" applyBorder="1" applyAlignment="1">
      <alignment horizontal="center" vertical="center" wrapText="1"/>
    </xf>
    <xf numFmtId="1" fontId="23" fillId="0" borderId="14" xfId="0" applyNumberFormat="1" applyFont="1" applyFill="1" applyBorder="1" applyAlignment="1">
      <alignment horizontal="center" vertical="center" wrapText="1"/>
    </xf>
    <xf numFmtId="1" fontId="23" fillId="0" borderId="10" xfId="0" applyNumberFormat="1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 wrapText="1"/>
    </xf>
    <xf numFmtId="0" fontId="19" fillId="0" borderId="39" xfId="1" applyFont="1" applyBorder="1" applyAlignment="1">
      <alignment horizontal="center" vertical="center" wrapText="1"/>
    </xf>
    <xf numFmtId="1" fontId="23" fillId="0" borderId="5" xfId="0" applyNumberFormat="1" applyFont="1" applyFill="1" applyBorder="1" applyAlignment="1">
      <alignment horizontal="center" vertical="center" wrapText="1"/>
    </xf>
    <xf numFmtId="1" fontId="23" fillId="0" borderId="17" xfId="0" applyNumberFormat="1" applyFont="1" applyFill="1" applyBorder="1" applyAlignment="1">
      <alignment horizontal="center" vertical="center" wrapText="1"/>
    </xf>
    <xf numFmtId="2" fontId="23" fillId="0" borderId="5" xfId="0" applyNumberFormat="1" applyFont="1" applyFill="1" applyBorder="1" applyAlignment="1">
      <alignment horizontal="center" vertical="center" wrapText="1"/>
    </xf>
    <xf numFmtId="2" fontId="23" fillId="0" borderId="25" xfId="0" applyNumberFormat="1" applyFont="1" applyFill="1" applyBorder="1" applyAlignment="1">
      <alignment horizontal="center" vertical="center" wrapText="1"/>
    </xf>
    <xf numFmtId="2" fontId="23" fillId="0" borderId="36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214"/>
  <sheetViews>
    <sheetView tabSelected="1" view="pageBreakPreview" zoomScale="120" zoomScaleNormal="100" zoomScaleSheetLayoutView="120" workbookViewId="0">
      <selection activeCell="B166" sqref="B166:F166"/>
    </sheetView>
  </sheetViews>
  <sheetFormatPr defaultRowHeight="15" x14ac:dyDescent="0.25"/>
  <cols>
    <col min="2" max="2" width="53.5703125" customWidth="1"/>
    <col min="3" max="3" width="15" customWidth="1"/>
    <col min="4" max="4" width="18.5703125" customWidth="1"/>
    <col min="5" max="5" width="26" customWidth="1"/>
    <col min="6" max="6" width="24.42578125" customWidth="1"/>
  </cols>
  <sheetData>
    <row r="1" spans="1:6" ht="18.75" x14ac:dyDescent="0.3">
      <c r="A1" s="190" t="s">
        <v>23</v>
      </c>
      <c r="B1" s="190"/>
      <c r="C1" s="190"/>
      <c r="D1" s="190"/>
      <c r="E1" s="190"/>
      <c r="F1" s="79"/>
    </row>
    <row r="2" spans="1:6" ht="18.75" x14ac:dyDescent="0.3">
      <c r="A2" s="6"/>
      <c r="B2" s="7"/>
      <c r="C2" s="6"/>
      <c r="D2" s="6"/>
      <c r="E2" s="6"/>
      <c r="F2" s="80"/>
    </row>
    <row r="3" spans="1:6" ht="18.75" x14ac:dyDescent="0.3">
      <c r="A3" s="66" t="s">
        <v>19</v>
      </c>
      <c r="B3" s="67"/>
      <c r="C3" s="68"/>
      <c r="D3" s="68"/>
      <c r="E3" s="194" t="s">
        <v>0</v>
      </c>
      <c r="F3" s="194"/>
    </row>
    <row r="4" spans="1:6" ht="18.75" x14ac:dyDescent="0.3">
      <c r="A4" s="69"/>
      <c r="B4" s="67"/>
      <c r="C4" s="68"/>
      <c r="D4" s="68"/>
      <c r="E4" s="191" t="s">
        <v>24</v>
      </c>
      <c r="F4" s="191"/>
    </row>
    <row r="5" spans="1:6" ht="18.75" x14ac:dyDescent="0.3">
      <c r="A5" s="69"/>
      <c r="B5" s="67"/>
      <c r="C5" s="68"/>
      <c r="D5" s="68"/>
      <c r="E5" s="194" t="s">
        <v>25</v>
      </c>
      <c r="F5" s="194"/>
    </row>
    <row r="6" spans="1:6" ht="18.75" x14ac:dyDescent="0.3">
      <c r="A6" s="70" t="s">
        <v>20</v>
      </c>
      <c r="B6" s="67"/>
      <c r="C6" s="68"/>
      <c r="D6" s="68"/>
      <c r="E6" s="194" t="s">
        <v>36</v>
      </c>
      <c r="F6" s="194"/>
    </row>
    <row r="7" spans="1:6" ht="18.75" x14ac:dyDescent="0.3">
      <c r="A7" s="70" t="s">
        <v>21</v>
      </c>
      <c r="B7" s="67"/>
      <c r="C7" s="68"/>
      <c r="D7" s="68"/>
      <c r="E7" s="194" t="s">
        <v>37</v>
      </c>
      <c r="F7" s="194"/>
    </row>
    <row r="8" spans="1:6" ht="18.75" x14ac:dyDescent="0.3">
      <c r="A8" s="71"/>
      <c r="B8" s="67"/>
      <c r="C8" s="68"/>
      <c r="D8" s="68"/>
      <c r="E8" s="72"/>
      <c r="F8" s="72"/>
    </row>
    <row r="9" spans="1:6" ht="18.75" x14ac:dyDescent="0.3">
      <c r="A9" s="70" t="s">
        <v>22</v>
      </c>
      <c r="B9" s="67"/>
      <c r="C9" s="68"/>
      <c r="D9" s="68"/>
      <c r="E9" s="72"/>
      <c r="F9" s="72"/>
    </row>
    <row r="10" spans="1:6" ht="18.75" x14ac:dyDescent="0.3">
      <c r="A10" s="190" t="s">
        <v>1</v>
      </c>
      <c r="B10" s="190"/>
      <c r="C10" s="190"/>
      <c r="D10" s="190"/>
      <c r="E10" s="190"/>
      <c r="F10" s="190"/>
    </row>
    <row r="11" spans="1:6" ht="18.75" x14ac:dyDescent="0.3">
      <c r="A11" s="179" t="s">
        <v>59</v>
      </c>
      <c r="B11" s="179"/>
      <c r="C11" s="179"/>
      <c r="D11" s="179"/>
      <c r="E11" s="179"/>
      <c r="F11" s="179"/>
    </row>
    <row r="12" spans="1:6" ht="18.75" x14ac:dyDescent="0.3">
      <c r="A12" s="139"/>
      <c r="B12" s="139"/>
      <c r="C12" s="139"/>
      <c r="D12" s="139"/>
      <c r="E12" s="139"/>
      <c r="F12" s="139"/>
    </row>
    <row r="13" spans="1:6" ht="15.75" x14ac:dyDescent="0.25">
      <c r="A13" s="15" t="s">
        <v>46</v>
      </c>
      <c r="B13" s="15"/>
      <c r="C13" s="15"/>
      <c r="D13" s="15"/>
      <c r="E13" s="15"/>
      <c r="F13" s="15"/>
    </row>
    <row r="14" spans="1:6" ht="16.5" thickBot="1" x14ac:dyDescent="0.3">
      <c r="A14" s="145" t="s">
        <v>2</v>
      </c>
      <c r="B14" s="145"/>
      <c r="C14" s="28"/>
      <c r="D14" s="28"/>
      <c r="E14" s="28"/>
      <c r="F14" s="28"/>
    </row>
    <row r="15" spans="1:6" ht="36.75" customHeight="1" thickBot="1" x14ac:dyDescent="0.3">
      <c r="A15" s="29" t="s">
        <v>3</v>
      </c>
      <c r="B15" s="48" t="s">
        <v>4</v>
      </c>
      <c r="C15" s="30" t="s">
        <v>5</v>
      </c>
      <c r="D15" s="30" t="s">
        <v>6</v>
      </c>
      <c r="E15" s="30" t="s">
        <v>7</v>
      </c>
      <c r="F15" s="30" t="s">
        <v>8</v>
      </c>
    </row>
    <row r="16" spans="1:6" ht="33" customHeight="1" x14ac:dyDescent="0.25">
      <c r="A16" s="55">
        <v>1</v>
      </c>
      <c r="B16" s="103" t="s">
        <v>38</v>
      </c>
      <c r="C16" s="100">
        <v>150</v>
      </c>
      <c r="D16" s="100">
        <v>150</v>
      </c>
      <c r="E16" s="87">
        <v>145.88</v>
      </c>
      <c r="F16" s="87">
        <v>145.88</v>
      </c>
    </row>
    <row r="17" spans="1:6" ht="15.75" x14ac:dyDescent="0.25">
      <c r="A17" s="31">
        <v>2</v>
      </c>
      <c r="B17" s="104" t="s">
        <v>26</v>
      </c>
      <c r="C17" s="101">
        <v>215</v>
      </c>
      <c r="D17" s="101">
        <v>215</v>
      </c>
      <c r="E17" s="86">
        <v>60</v>
      </c>
      <c r="F17" s="86">
        <v>60</v>
      </c>
    </row>
    <row r="18" spans="1:6" ht="16.5" thickBot="1" x14ac:dyDescent="0.3">
      <c r="A18" s="32">
        <v>3</v>
      </c>
      <c r="B18" s="111" t="s">
        <v>28</v>
      </c>
      <c r="C18" s="102">
        <v>18</v>
      </c>
      <c r="D18" s="102">
        <v>18</v>
      </c>
      <c r="E18" s="77">
        <v>47.3</v>
      </c>
      <c r="F18" s="77">
        <v>47.3</v>
      </c>
    </row>
    <row r="19" spans="1:6" ht="15.75" x14ac:dyDescent="0.25">
      <c r="A19" s="33"/>
      <c r="B19" s="33"/>
      <c r="C19" s="34"/>
      <c r="D19" s="35"/>
      <c r="E19" s="36"/>
      <c r="F19" s="36"/>
    </row>
    <row r="20" spans="1:6" ht="16.5" thickBot="1" x14ac:dyDescent="0.3">
      <c r="A20" s="145" t="s">
        <v>9</v>
      </c>
      <c r="B20" s="145"/>
      <c r="C20" s="37"/>
      <c r="D20" s="38"/>
      <c r="E20" s="39"/>
      <c r="F20" s="39"/>
    </row>
    <row r="21" spans="1:6" ht="32.25" thickBot="1" x14ac:dyDescent="0.3">
      <c r="A21" s="30" t="s">
        <v>3</v>
      </c>
      <c r="B21" s="40" t="s">
        <v>4</v>
      </c>
      <c r="C21" s="30" t="s">
        <v>5</v>
      </c>
      <c r="D21" s="30" t="s">
        <v>6</v>
      </c>
      <c r="E21" s="41" t="s">
        <v>7</v>
      </c>
      <c r="F21" s="41" t="s">
        <v>8</v>
      </c>
    </row>
    <row r="22" spans="1:6" ht="15" customHeight="1" x14ac:dyDescent="0.25">
      <c r="A22" s="42">
        <v>1</v>
      </c>
      <c r="B22" s="84" t="s">
        <v>29</v>
      </c>
      <c r="C22" s="43">
        <v>250</v>
      </c>
      <c r="D22" s="43">
        <v>250</v>
      </c>
      <c r="E22" s="126">
        <v>105.95</v>
      </c>
      <c r="F22" s="126">
        <v>105.95</v>
      </c>
    </row>
    <row r="23" spans="1:6" ht="15" customHeight="1" x14ac:dyDescent="0.25">
      <c r="A23" s="44">
        <v>2</v>
      </c>
      <c r="B23" s="85" t="s">
        <v>44</v>
      </c>
      <c r="C23" s="45">
        <v>90</v>
      </c>
      <c r="D23" s="45">
        <v>100</v>
      </c>
      <c r="E23" s="127">
        <v>179.55</v>
      </c>
      <c r="F23" s="127">
        <v>188.3</v>
      </c>
    </row>
    <row r="24" spans="1:6" ht="15.75" customHeight="1" x14ac:dyDescent="0.25">
      <c r="A24" s="44">
        <v>3</v>
      </c>
      <c r="B24" s="85" t="s">
        <v>39</v>
      </c>
      <c r="C24" s="45">
        <v>150</v>
      </c>
      <c r="D24" s="45">
        <v>180</v>
      </c>
      <c r="E24" s="127">
        <v>163</v>
      </c>
      <c r="F24" s="127">
        <v>197</v>
      </c>
    </row>
    <row r="25" spans="1:6" ht="16.5" customHeight="1" x14ac:dyDescent="0.25">
      <c r="A25" s="31">
        <v>4</v>
      </c>
      <c r="B25" s="108" t="s">
        <v>60</v>
      </c>
      <c r="C25" s="46">
        <v>200</v>
      </c>
      <c r="D25" s="46">
        <v>200</v>
      </c>
      <c r="E25" s="143">
        <v>122</v>
      </c>
      <c r="F25" s="86">
        <v>122</v>
      </c>
    </row>
    <row r="26" spans="1:6" ht="16.5" thickBot="1" x14ac:dyDescent="0.3">
      <c r="A26" s="32">
        <v>5</v>
      </c>
      <c r="B26" s="106" t="s">
        <v>18</v>
      </c>
      <c r="C26" s="47">
        <v>40</v>
      </c>
      <c r="D26" s="47">
        <v>40</v>
      </c>
      <c r="E26" s="128">
        <v>103</v>
      </c>
      <c r="F26" s="128">
        <v>103</v>
      </c>
    </row>
    <row r="27" spans="1:6" ht="15.75" x14ac:dyDescent="0.25">
      <c r="A27" s="38"/>
      <c r="B27" s="38"/>
      <c r="C27" s="38"/>
      <c r="D27" s="38"/>
      <c r="E27" s="39"/>
      <c r="F27" s="39"/>
    </row>
    <row r="28" spans="1:6" ht="16.5" thickBot="1" x14ac:dyDescent="0.3">
      <c r="A28" s="145" t="s">
        <v>10</v>
      </c>
      <c r="B28" s="145"/>
      <c r="C28" s="38"/>
      <c r="D28" s="38"/>
      <c r="E28" s="39"/>
      <c r="F28" s="39"/>
    </row>
    <row r="29" spans="1:6" ht="45.75" customHeight="1" thickBot="1" x14ac:dyDescent="0.3">
      <c r="A29" s="29" t="s">
        <v>3</v>
      </c>
      <c r="B29" s="48" t="s">
        <v>4</v>
      </c>
      <c r="C29" s="30" t="s">
        <v>5</v>
      </c>
      <c r="D29" s="30" t="s">
        <v>6</v>
      </c>
      <c r="E29" s="49" t="s">
        <v>7</v>
      </c>
      <c r="F29" s="41" t="s">
        <v>8</v>
      </c>
    </row>
    <row r="30" spans="1:6" ht="15.75" customHeight="1" x14ac:dyDescent="0.25">
      <c r="A30" s="62">
        <v>1</v>
      </c>
      <c r="B30" s="63" t="s">
        <v>30</v>
      </c>
      <c r="C30" s="64">
        <v>75</v>
      </c>
      <c r="D30" s="64">
        <v>75</v>
      </c>
      <c r="E30" s="61">
        <v>202</v>
      </c>
      <c r="F30" s="61">
        <v>202</v>
      </c>
    </row>
    <row r="31" spans="1:6" ht="15" customHeight="1" thickBot="1" x14ac:dyDescent="0.3">
      <c r="A31" s="114">
        <v>2</v>
      </c>
      <c r="B31" s="112" t="s">
        <v>27</v>
      </c>
      <c r="C31" s="113">
        <v>215</v>
      </c>
      <c r="D31" s="113">
        <v>215</v>
      </c>
      <c r="E31" s="115">
        <v>60</v>
      </c>
      <c r="F31" s="115">
        <v>60</v>
      </c>
    </row>
    <row r="32" spans="1:6" ht="16.5" thickBot="1" x14ac:dyDescent="0.3">
      <c r="A32" s="146" t="s">
        <v>11</v>
      </c>
      <c r="B32" s="147"/>
      <c r="C32" s="50"/>
      <c r="D32" s="51"/>
      <c r="E32" s="52">
        <f>E30+E31+E26+E25+E23+E22+E18+E17+E16</f>
        <v>1025.6799999999998</v>
      </c>
      <c r="F32" s="52">
        <f>F30+F31+F26+F25+F23+F22+F18+F17+F16</f>
        <v>1034.4299999999998</v>
      </c>
    </row>
    <row r="33" spans="1:6" ht="15.75" x14ac:dyDescent="0.25">
      <c r="A33" s="33"/>
      <c r="B33" s="33"/>
      <c r="C33" s="34"/>
      <c r="D33" s="53"/>
      <c r="E33" s="54"/>
      <c r="F33" s="54"/>
    </row>
    <row r="34" spans="1:6" ht="15.75" x14ac:dyDescent="0.25">
      <c r="A34" s="11"/>
      <c r="B34" s="11"/>
      <c r="C34" s="11"/>
      <c r="D34" s="11"/>
      <c r="E34" s="11"/>
      <c r="F34" s="11"/>
    </row>
    <row r="35" spans="1:6" ht="15.75" x14ac:dyDescent="0.25">
      <c r="A35" s="207" t="s">
        <v>12</v>
      </c>
      <c r="B35" s="207"/>
      <c r="C35" s="207"/>
      <c r="D35" s="207"/>
      <c r="E35" s="207"/>
      <c r="F35" s="207"/>
    </row>
    <row r="36" spans="1:6" ht="15.75" x14ac:dyDescent="0.25">
      <c r="A36" s="56"/>
      <c r="B36" s="57"/>
      <c r="C36" s="57"/>
      <c r="D36" s="17"/>
      <c r="E36" s="17"/>
      <c r="F36" s="17"/>
    </row>
    <row r="37" spans="1:6" ht="18.75" x14ac:dyDescent="0.3">
      <c r="A37" s="190" t="s">
        <v>23</v>
      </c>
      <c r="B37" s="190"/>
      <c r="C37" s="190"/>
      <c r="D37" s="190"/>
      <c r="E37" s="190"/>
      <c r="F37" s="190"/>
    </row>
    <row r="38" spans="1:6" ht="18.75" x14ac:dyDescent="0.3">
      <c r="A38" s="6"/>
      <c r="B38" s="7"/>
      <c r="C38" s="6"/>
      <c r="D38" s="6"/>
      <c r="E38" s="6"/>
      <c r="F38" s="80"/>
    </row>
    <row r="39" spans="1:6" ht="18.75" x14ac:dyDescent="0.3">
      <c r="A39" s="66" t="s">
        <v>19</v>
      </c>
      <c r="B39" s="67"/>
      <c r="C39" s="68"/>
      <c r="D39" s="68"/>
      <c r="E39" s="194" t="s">
        <v>0</v>
      </c>
      <c r="F39" s="194"/>
    </row>
    <row r="40" spans="1:6" ht="18.75" x14ac:dyDescent="0.3">
      <c r="A40" s="69"/>
      <c r="B40" s="67"/>
      <c r="C40" s="68"/>
      <c r="D40" s="68"/>
      <c r="E40" s="191" t="s">
        <v>24</v>
      </c>
      <c r="F40" s="191"/>
    </row>
    <row r="41" spans="1:6" ht="18.75" x14ac:dyDescent="0.3">
      <c r="A41" s="69"/>
      <c r="B41" s="67"/>
      <c r="C41" s="68"/>
      <c r="D41" s="68"/>
      <c r="E41" s="194" t="s">
        <v>25</v>
      </c>
      <c r="F41" s="194"/>
    </row>
    <row r="42" spans="1:6" ht="18.75" x14ac:dyDescent="0.3">
      <c r="A42" s="70" t="s">
        <v>20</v>
      </c>
      <c r="B42" s="67"/>
      <c r="C42" s="68"/>
      <c r="D42" s="68"/>
      <c r="E42" s="194" t="s">
        <v>36</v>
      </c>
      <c r="F42" s="194"/>
    </row>
    <row r="43" spans="1:6" ht="18.75" x14ac:dyDescent="0.3">
      <c r="A43" s="70" t="s">
        <v>21</v>
      </c>
      <c r="B43" s="67"/>
      <c r="C43" s="68"/>
      <c r="D43" s="68"/>
      <c r="E43" s="194" t="s">
        <v>37</v>
      </c>
      <c r="F43" s="194"/>
    </row>
    <row r="44" spans="1:6" ht="18.75" x14ac:dyDescent="0.3">
      <c r="A44" s="71"/>
      <c r="B44" s="67"/>
      <c r="C44" s="68"/>
      <c r="D44" s="68"/>
      <c r="E44" s="72"/>
      <c r="F44" s="72"/>
    </row>
    <row r="45" spans="1:6" ht="18.75" x14ac:dyDescent="0.3">
      <c r="A45" s="70" t="s">
        <v>22</v>
      </c>
      <c r="B45" s="67"/>
      <c r="C45" s="68"/>
      <c r="D45" s="68"/>
      <c r="E45" s="72"/>
      <c r="F45" s="72"/>
    </row>
    <row r="46" spans="1:6" ht="18.75" x14ac:dyDescent="0.3">
      <c r="A46" s="190" t="s">
        <v>1</v>
      </c>
      <c r="B46" s="190"/>
      <c r="C46" s="190"/>
      <c r="D46" s="190"/>
      <c r="E46" s="190"/>
      <c r="F46" s="190"/>
    </row>
    <row r="47" spans="1:6" ht="18.75" x14ac:dyDescent="0.3">
      <c r="A47" s="179" t="s">
        <v>59</v>
      </c>
      <c r="B47" s="179"/>
      <c r="C47" s="179"/>
      <c r="D47" s="179"/>
      <c r="E47" s="179"/>
      <c r="F47" s="179"/>
    </row>
    <row r="48" spans="1:6" ht="18.75" x14ac:dyDescent="0.3">
      <c r="A48" s="8"/>
      <c r="B48" s="8"/>
      <c r="C48" s="8"/>
      <c r="D48" s="8"/>
      <c r="E48" s="8"/>
      <c r="F48" s="8"/>
    </row>
    <row r="49" spans="1:6" ht="16.5" thickBot="1" x14ac:dyDescent="0.3">
      <c r="A49" s="210" t="s">
        <v>47</v>
      </c>
      <c r="B49" s="210"/>
      <c r="C49" s="210"/>
      <c r="D49" s="210"/>
      <c r="E49" s="210"/>
      <c r="F49" s="210"/>
    </row>
    <row r="50" spans="1:6" ht="16.5" customHeight="1" thickBot="1" x14ac:dyDescent="0.3">
      <c r="A50" s="98" t="s">
        <v>3</v>
      </c>
      <c r="B50" s="22" t="s">
        <v>4</v>
      </c>
      <c r="C50" s="166" t="s">
        <v>13</v>
      </c>
      <c r="D50" s="167"/>
      <c r="E50" s="166" t="s">
        <v>14</v>
      </c>
      <c r="F50" s="167"/>
    </row>
    <row r="51" spans="1:6" ht="31.5" x14ac:dyDescent="0.25">
      <c r="A51" s="107">
        <v>1</v>
      </c>
      <c r="B51" s="103" t="s">
        <v>32</v>
      </c>
      <c r="C51" s="183">
        <v>150</v>
      </c>
      <c r="D51" s="184"/>
      <c r="E51" s="185">
        <v>112.88</v>
      </c>
      <c r="F51" s="186"/>
    </row>
    <row r="52" spans="1:6" ht="15.75" x14ac:dyDescent="0.25">
      <c r="A52" s="23">
        <v>2</v>
      </c>
      <c r="B52" s="104" t="s">
        <v>26</v>
      </c>
      <c r="C52" s="148">
        <v>215</v>
      </c>
      <c r="D52" s="149"/>
      <c r="E52" s="150">
        <v>60</v>
      </c>
      <c r="F52" s="151"/>
    </row>
    <row r="53" spans="1:6" ht="16.5" thickBot="1" x14ac:dyDescent="0.3">
      <c r="A53" s="23">
        <v>3</v>
      </c>
      <c r="B53" s="135" t="s">
        <v>28</v>
      </c>
      <c r="C53" s="148">
        <v>18</v>
      </c>
      <c r="D53" s="149"/>
      <c r="E53" s="181">
        <v>48.3</v>
      </c>
      <c r="F53" s="182"/>
    </row>
    <row r="54" spans="1:6" ht="16.5" thickBot="1" x14ac:dyDescent="0.3">
      <c r="A54" s="157" t="s">
        <v>15</v>
      </c>
      <c r="B54" s="221"/>
      <c r="C54" s="187"/>
      <c r="D54" s="188"/>
      <c r="E54" s="159">
        <f>SUM(E51:E53)</f>
        <v>221.18</v>
      </c>
      <c r="F54" s="160"/>
    </row>
    <row r="55" spans="1:6" ht="15.75" x14ac:dyDescent="0.25">
      <c r="A55" s="83"/>
      <c r="B55" s="83"/>
      <c r="C55" s="24"/>
      <c r="D55" s="25"/>
      <c r="E55" s="25"/>
      <c r="F55" s="25"/>
    </row>
    <row r="56" spans="1:6" ht="16.5" thickBot="1" x14ac:dyDescent="0.3">
      <c r="A56" s="172" t="s">
        <v>48</v>
      </c>
      <c r="B56" s="172"/>
      <c r="C56" s="172"/>
      <c r="D56" s="172"/>
      <c r="E56" s="172"/>
      <c r="F56" s="172"/>
    </row>
    <row r="57" spans="1:6" ht="21" customHeight="1" thickBot="1" x14ac:dyDescent="0.3">
      <c r="A57" s="18" t="s">
        <v>3</v>
      </c>
      <c r="B57" s="78" t="s">
        <v>4</v>
      </c>
      <c r="C57" s="166" t="s">
        <v>16</v>
      </c>
      <c r="D57" s="167"/>
      <c r="E57" s="166" t="s">
        <v>8</v>
      </c>
      <c r="F57" s="167"/>
    </row>
    <row r="58" spans="1:6" ht="31.5" x14ac:dyDescent="0.25">
      <c r="A58" s="26">
        <v>1</v>
      </c>
      <c r="B58" s="109" t="s">
        <v>29</v>
      </c>
      <c r="C58" s="201">
        <v>250</v>
      </c>
      <c r="D58" s="202"/>
      <c r="E58" s="203">
        <v>105.95</v>
      </c>
      <c r="F58" s="204"/>
    </row>
    <row r="59" spans="1:6" ht="15" customHeight="1" x14ac:dyDescent="0.25">
      <c r="A59" s="16">
        <v>2</v>
      </c>
      <c r="B59" s="85" t="s">
        <v>45</v>
      </c>
      <c r="C59" s="205">
        <v>100</v>
      </c>
      <c r="D59" s="206"/>
      <c r="E59" s="192">
        <v>188.3</v>
      </c>
      <c r="F59" s="193"/>
    </row>
    <row r="60" spans="1:6" ht="13.5" customHeight="1" x14ac:dyDescent="0.25">
      <c r="A60" s="60">
        <v>3</v>
      </c>
      <c r="B60" s="110" t="s">
        <v>41</v>
      </c>
      <c r="C60" s="152">
        <v>180</v>
      </c>
      <c r="D60" s="153"/>
      <c r="E60" s="208">
        <v>197</v>
      </c>
      <c r="F60" s="209"/>
    </row>
    <row r="61" spans="1:6" ht="13.5" customHeight="1" x14ac:dyDescent="0.25">
      <c r="A61" s="60">
        <v>4</v>
      </c>
      <c r="B61" s="110" t="s">
        <v>60</v>
      </c>
      <c r="C61" s="152">
        <v>200</v>
      </c>
      <c r="D61" s="153"/>
      <c r="E61" s="150">
        <v>122</v>
      </c>
      <c r="F61" s="154"/>
    </row>
    <row r="62" spans="1:6" ht="16.5" thickBot="1" x14ac:dyDescent="0.3">
      <c r="A62" s="23">
        <v>5</v>
      </c>
      <c r="B62" s="97" t="s">
        <v>18</v>
      </c>
      <c r="C62" s="168">
        <v>40</v>
      </c>
      <c r="D62" s="169"/>
      <c r="E62" s="170">
        <v>103</v>
      </c>
      <c r="F62" s="171"/>
    </row>
    <row r="63" spans="1:6" ht="16.5" thickBot="1" x14ac:dyDescent="0.3">
      <c r="A63" s="157" t="s">
        <v>11</v>
      </c>
      <c r="B63" s="158"/>
      <c r="C63" s="159"/>
      <c r="D63" s="160"/>
      <c r="E63" s="159">
        <f>SUM(E58:E62)</f>
        <v>716.25</v>
      </c>
      <c r="F63" s="160"/>
    </row>
    <row r="64" spans="1:6" ht="15.75" x14ac:dyDescent="0.25">
      <c r="A64" s="21"/>
      <c r="B64" s="21"/>
      <c r="C64" s="27"/>
      <c r="D64" s="27"/>
      <c r="E64" s="27"/>
      <c r="F64" s="27"/>
    </row>
    <row r="65" spans="1:6" ht="16.5" thickBot="1" x14ac:dyDescent="0.3">
      <c r="A65" s="15" t="s">
        <v>49</v>
      </c>
      <c r="B65" s="15"/>
      <c r="C65" s="15"/>
      <c r="D65" s="15"/>
      <c r="E65" s="15"/>
      <c r="F65" s="15"/>
    </row>
    <row r="66" spans="1:6" ht="16.5" customHeight="1" thickBot="1" x14ac:dyDescent="0.3">
      <c r="A66" s="18" t="s">
        <v>3</v>
      </c>
      <c r="B66" s="78" t="s">
        <v>4</v>
      </c>
      <c r="C66" s="166" t="s">
        <v>35</v>
      </c>
      <c r="D66" s="167"/>
      <c r="E66" s="166" t="s">
        <v>7</v>
      </c>
      <c r="F66" s="167"/>
    </row>
    <row r="67" spans="1:6" ht="31.5" x14ac:dyDescent="0.25">
      <c r="A67" s="26">
        <v>1</v>
      </c>
      <c r="B67" s="109" t="s">
        <v>29</v>
      </c>
      <c r="C67" s="201">
        <v>250</v>
      </c>
      <c r="D67" s="202"/>
      <c r="E67" s="197">
        <v>105.95</v>
      </c>
      <c r="F67" s="198"/>
    </row>
    <row r="68" spans="1:6" ht="15.75" x14ac:dyDescent="0.25">
      <c r="A68" s="16">
        <v>2</v>
      </c>
      <c r="B68" s="85" t="s">
        <v>45</v>
      </c>
      <c r="C68" s="205">
        <v>90</v>
      </c>
      <c r="D68" s="206"/>
      <c r="E68" s="195">
        <v>179.55</v>
      </c>
      <c r="F68" s="196"/>
    </row>
    <row r="69" spans="1:6" ht="31.5" x14ac:dyDescent="0.25">
      <c r="A69" s="60">
        <v>3</v>
      </c>
      <c r="B69" s="110" t="s">
        <v>40</v>
      </c>
      <c r="C69" s="152">
        <v>150</v>
      </c>
      <c r="D69" s="153"/>
      <c r="E69" s="150">
        <v>163</v>
      </c>
      <c r="F69" s="154"/>
    </row>
    <row r="70" spans="1:6" ht="15.75" x14ac:dyDescent="0.25">
      <c r="A70" s="60">
        <v>4</v>
      </c>
      <c r="B70" s="110" t="s">
        <v>60</v>
      </c>
      <c r="C70" s="152">
        <v>200</v>
      </c>
      <c r="D70" s="153"/>
      <c r="E70" s="150">
        <v>122</v>
      </c>
      <c r="F70" s="154"/>
    </row>
    <row r="71" spans="1:6" ht="16.5" thickBot="1" x14ac:dyDescent="0.3">
      <c r="A71" s="23">
        <v>5</v>
      </c>
      <c r="B71" s="97" t="s">
        <v>18</v>
      </c>
      <c r="C71" s="168">
        <v>40</v>
      </c>
      <c r="D71" s="169"/>
      <c r="E71" s="175">
        <v>103</v>
      </c>
      <c r="F71" s="176"/>
    </row>
    <row r="72" spans="1:6" ht="16.5" thickBot="1" x14ac:dyDescent="0.3">
      <c r="A72" s="157" t="s">
        <v>11</v>
      </c>
      <c r="B72" s="158"/>
      <c r="C72" s="159"/>
      <c r="D72" s="160"/>
      <c r="E72" s="159">
        <f>SUM(E67:E71)</f>
        <v>673.5</v>
      </c>
      <c r="F72" s="160"/>
    </row>
    <row r="73" spans="1:6" ht="15.75" x14ac:dyDescent="0.25">
      <c r="A73" s="21"/>
      <c r="B73" s="21"/>
      <c r="C73" s="27"/>
      <c r="D73" s="27"/>
      <c r="E73" s="27"/>
      <c r="F73" s="27"/>
    </row>
    <row r="74" spans="1:6" ht="16.5" thickBot="1" x14ac:dyDescent="0.3">
      <c r="A74" s="15" t="s">
        <v>55</v>
      </c>
      <c r="B74" s="15"/>
      <c r="C74" s="15"/>
      <c r="D74" s="15"/>
      <c r="E74" s="15"/>
      <c r="F74" s="15"/>
    </row>
    <row r="75" spans="1:6" ht="16.5" thickBot="1" x14ac:dyDescent="0.3">
      <c r="A75" s="18" t="s">
        <v>3</v>
      </c>
      <c r="B75" s="136" t="s">
        <v>4</v>
      </c>
      <c r="C75" s="166" t="s">
        <v>17</v>
      </c>
      <c r="D75" s="167"/>
      <c r="E75" s="166" t="s">
        <v>14</v>
      </c>
      <c r="F75" s="167"/>
    </row>
    <row r="76" spans="1:6" ht="31.5" x14ac:dyDescent="0.25">
      <c r="A76" s="26">
        <v>1</v>
      </c>
      <c r="B76" s="94" t="s">
        <v>33</v>
      </c>
      <c r="C76" s="161">
        <v>205</v>
      </c>
      <c r="D76" s="162"/>
      <c r="E76" s="197">
        <v>105.95</v>
      </c>
      <c r="F76" s="198"/>
    </row>
    <row r="77" spans="1:6" ht="15.75" x14ac:dyDescent="0.25">
      <c r="A77" s="16">
        <v>2</v>
      </c>
      <c r="B77" s="85" t="s">
        <v>45</v>
      </c>
      <c r="C77" s="199">
        <v>80</v>
      </c>
      <c r="D77" s="200"/>
      <c r="E77" s="195">
        <v>160</v>
      </c>
      <c r="F77" s="196"/>
    </row>
    <row r="78" spans="1:6" ht="15.75" x14ac:dyDescent="0.25">
      <c r="A78" s="23">
        <v>3</v>
      </c>
      <c r="B78" s="95" t="s">
        <v>34</v>
      </c>
      <c r="C78" s="155">
        <v>100</v>
      </c>
      <c r="D78" s="156"/>
      <c r="E78" s="150">
        <v>115</v>
      </c>
      <c r="F78" s="154"/>
    </row>
    <row r="79" spans="1:6" ht="15.75" x14ac:dyDescent="0.25">
      <c r="A79" s="23">
        <v>4</v>
      </c>
      <c r="B79" s="110" t="s">
        <v>60</v>
      </c>
      <c r="C79" s="152">
        <v>200</v>
      </c>
      <c r="D79" s="153"/>
      <c r="E79" s="150">
        <v>122</v>
      </c>
      <c r="F79" s="154"/>
    </row>
    <row r="80" spans="1:6" ht="16.5" thickBot="1" x14ac:dyDescent="0.3">
      <c r="A80" s="23">
        <v>5</v>
      </c>
      <c r="B80" s="96" t="s">
        <v>18</v>
      </c>
      <c r="C80" s="173">
        <v>40</v>
      </c>
      <c r="D80" s="174"/>
      <c r="E80" s="175">
        <v>103</v>
      </c>
      <c r="F80" s="176"/>
    </row>
    <row r="81" spans="1:6" ht="16.5" thickBot="1" x14ac:dyDescent="0.3">
      <c r="A81" s="157" t="s">
        <v>11</v>
      </c>
      <c r="B81" s="158"/>
      <c r="C81" s="159"/>
      <c r="D81" s="160"/>
      <c r="E81" s="164">
        <f>SUM(E76:E80)</f>
        <v>605.95000000000005</v>
      </c>
      <c r="F81" s="165"/>
    </row>
    <row r="82" spans="1:6" x14ac:dyDescent="0.25">
      <c r="A82" s="20"/>
      <c r="B82" s="20"/>
      <c r="C82" s="9"/>
      <c r="D82" s="9"/>
      <c r="E82" s="9"/>
      <c r="F82" s="9"/>
    </row>
    <row r="83" spans="1:6" x14ac:dyDescent="0.25">
      <c r="A83" s="163" t="s">
        <v>12</v>
      </c>
      <c r="B83" s="163"/>
      <c r="C83" s="163"/>
      <c r="D83" s="163"/>
      <c r="E83" s="163"/>
      <c r="F83" s="163"/>
    </row>
    <row r="84" spans="1:6" x14ac:dyDescent="0.25">
      <c r="A84" s="12"/>
      <c r="B84" s="13"/>
      <c r="C84" s="13"/>
      <c r="D84" s="10"/>
      <c r="E84" s="10"/>
      <c r="F84" s="10"/>
    </row>
    <row r="85" spans="1:6" x14ac:dyDescent="0.25">
      <c r="A85" s="12"/>
      <c r="B85" s="13"/>
      <c r="C85" s="13"/>
      <c r="D85" s="14"/>
      <c r="E85" s="14"/>
      <c r="F85" s="14"/>
    </row>
    <row r="86" spans="1:6" ht="18.75" x14ac:dyDescent="0.3">
      <c r="A86" s="190" t="s">
        <v>23</v>
      </c>
      <c r="B86" s="190"/>
      <c r="C86" s="190"/>
      <c r="D86" s="190"/>
      <c r="E86" s="190"/>
      <c r="F86" s="190"/>
    </row>
    <row r="87" spans="1:6" ht="18.75" x14ac:dyDescent="0.3">
      <c r="A87" s="6"/>
      <c r="B87" s="7"/>
      <c r="C87" s="6"/>
      <c r="D87" s="6"/>
      <c r="E87" s="6"/>
      <c r="F87" s="80"/>
    </row>
    <row r="88" spans="1:6" ht="18.75" x14ac:dyDescent="0.3">
      <c r="A88" s="66" t="s">
        <v>19</v>
      </c>
      <c r="B88" s="67"/>
      <c r="C88" s="68"/>
      <c r="D88" s="68"/>
      <c r="E88" s="194" t="s">
        <v>0</v>
      </c>
      <c r="F88" s="194"/>
    </row>
    <row r="89" spans="1:6" ht="18.75" x14ac:dyDescent="0.3">
      <c r="A89" s="69"/>
      <c r="B89" s="67"/>
      <c r="C89" s="68"/>
      <c r="D89" s="68"/>
      <c r="E89" s="191" t="s">
        <v>24</v>
      </c>
      <c r="F89" s="191"/>
    </row>
    <row r="90" spans="1:6" ht="18.75" x14ac:dyDescent="0.3">
      <c r="A90" s="69"/>
      <c r="B90" s="67"/>
      <c r="C90" s="68"/>
      <c r="D90" s="68"/>
      <c r="E90" s="194" t="s">
        <v>25</v>
      </c>
      <c r="F90" s="194"/>
    </row>
    <row r="91" spans="1:6" ht="18.75" x14ac:dyDescent="0.3">
      <c r="A91" s="70" t="s">
        <v>20</v>
      </c>
      <c r="B91" s="67"/>
      <c r="C91" s="68"/>
      <c r="D91" s="68"/>
      <c r="E91" s="194" t="s">
        <v>36</v>
      </c>
      <c r="F91" s="194"/>
    </row>
    <row r="92" spans="1:6" ht="18.75" x14ac:dyDescent="0.3">
      <c r="A92" s="70" t="s">
        <v>21</v>
      </c>
      <c r="B92" s="67"/>
      <c r="C92" s="68"/>
      <c r="D92" s="68"/>
      <c r="E92" s="194" t="s">
        <v>37</v>
      </c>
      <c r="F92" s="194"/>
    </row>
    <row r="93" spans="1:6" ht="18.75" x14ac:dyDescent="0.3">
      <c r="A93" s="71"/>
      <c r="B93" s="67"/>
      <c r="C93" s="68"/>
      <c r="D93" s="68"/>
      <c r="E93" s="72"/>
      <c r="F93" s="72"/>
    </row>
    <row r="94" spans="1:6" ht="18.75" x14ac:dyDescent="0.3">
      <c r="A94" s="70" t="s">
        <v>22</v>
      </c>
      <c r="B94" s="67"/>
      <c r="C94" s="68"/>
      <c r="D94" s="68"/>
      <c r="E94" s="72"/>
      <c r="F94" s="72"/>
    </row>
    <row r="95" spans="1:6" ht="18" x14ac:dyDescent="0.25">
      <c r="A95" s="177"/>
      <c r="B95" s="177"/>
      <c r="C95" s="177"/>
      <c r="D95" s="177"/>
      <c r="E95" s="177"/>
      <c r="F95" s="4"/>
    </row>
    <row r="96" spans="1:6" ht="18" x14ac:dyDescent="0.25">
      <c r="A96" s="178" t="s">
        <v>1</v>
      </c>
      <c r="B96" s="178"/>
      <c r="C96" s="178"/>
      <c r="D96" s="178"/>
      <c r="E96" s="178"/>
      <c r="F96" s="178"/>
    </row>
    <row r="97" spans="1:6" ht="18.75" x14ac:dyDescent="0.3">
      <c r="A97" s="179" t="s">
        <v>59</v>
      </c>
      <c r="B97" s="179"/>
      <c r="C97" s="179"/>
      <c r="D97" s="179"/>
      <c r="E97" s="179"/>
      <c r="F97" s="179"/>
    </row>
    <row r="98" spans="1:6" ht="18.75" x14ac:dyDescent="0.3">
      <c r="A98" s="19"/>
      <c r="B98" s="19"/>
      <c r="C98" s="19"/>
      <c r="D98" s="19"/>
      <c r="E98" s="19"/>
      <c r="F98" s="19"/>
    </row>
    <row r="99" spans="1:6" ht="34.5" customHeight="1" x14ac:dyDescent="0.25">
      <c r="A99" s="180" t="s">
        <v>56</v>
      </c>
      <c r="B99" s="180"/>
      <c r="C99" s="180"/>
      <c r="D99" s="180"/>
      <c r="E99" s="180"/>
      <c r="F99" s="180"/>
    </row>
    <row r="100" spans="1:6" ht="16.5" thickBot="1" x14ac:dyDescent="0.3">
      <c r="A100" s="145" t="s">
        <v>2</v>
      </c>
      <c r="B100" s="145"/>
      <c r="C100" s="28"/>
      <c r="D100" s="28"/>
      <c r="E100" s="28"/>
      <c r="F100" s="28"/>
    </row>
    <row r="101" spans="1:6" ht="48" customHeight="1" thickBot="1" x14ac:dyDescent="0.3">
      <c r="A101" s="29" t="s">
        <v>3</v>
      </c>
      <c r="B101" s="48" t="s">
        <v>4</v>
      </c>
      <c r="C101" s="129" t="s">
        <v>5</v>
      </c>
      <c r="D101" s="30" t="s">
        <v>6</v>
      </c>
      <c r="E101" s="30" t="s">
        <v>7</v>
      </c>
      <c r="F101" s="30" t="s">
        <v>8</v>
      </c>
    </row>
    <row r="102" spans="1:6" ht="15.75" customHeight="1" x14ac:dyDescent="0.25">
      <c r="A102" s="55">
        <v>1</v>
      </c>
      <c r="B102" s="103" t="s">
        <v>58</v>
      </c>
      <c r="C102" s="130">
        <v>155</v>
      </c>
      <c r="D102" s="87">
        <v>155</v>
      </c>
      <c r="E102" s="87">
        <v>145.88</v>
      </c>
      <c r="F102" s="87">
        <v>145.88</v>
      </c>
    </row>
    <row r="103" spans="1:6" ht="15.75" x14ac:dyDescent="0.25">
      <c r="A103" s="31">
        <v>2</v>
      </c>
      <c r="B103" s="104" t="s">
        <v>26</v>
      </c>
      <c r="C103" s="131">
        <v>215</v>
      </c>
      <c r="D103" s="88">
        <v>215</v>
      </c>
      <c r="E103" s="86">
        <v>60</v>
      </c>
      <c r="F103" s="86">
        <v>60</v>
      </c>
    </row>
    <row r="104" spans="1:6" ht="15.75" x14ac:dyDescent="0.25">
      <c r="A104" s="65">
        <v>3</v>
      </c>
      <c r="B104" s="105" t="s">
        <v>28</v>
      </c>
      <c r="C104" s="132">
        <v>18</v>
      </c>
      <c r="D104" s="134">
        <v>18</v>
      </c>
      <c r="E104" s="99">
        <v>33</v>
      </c>
      <c r="F104" s="99">
        <v>33</v>
      </c>
    </row>
    <row r="105" spans="1:6" ht="16.5" thickBot="1" x14ac:dyDescent="0.3">
      <c r="A105" s="32">
        <v>4</v>
      </c>
      <c r="B105" s="111" t="s">
        <v>31</v>
      </c>
      <c r="C105" s="133">
        <v>15</v>
      </c>
      <c r="D105" s="89">
        <v>15</v>
      </c>
      <c r="E105" s="77">
        <v>54</v>
      </c>
      <c r="F105" s="77">
        <v>54</v>
      </c>
    </row>
    <row r="106" spans="1:6" ht="15.75" x14ac:dyDescent="0.25">
      <c r="A106" s="53"/>
      <c r="B106" s="73"/>
      <c r="C106" s="74"/>
      <c r="D106" s="75"/>
      <c r="E106" s="90"/>
      <c r="F106" s="76"/>
    </row>
    <row r="107" spans="1:6" ht="14.25" customHeight="1" thickBot="1" x14ac:dyDescent="0.3">
      <c r="A107" s="145" t="s">
        <v>9</v>
      </c>
      <c r="B107" s="145"/>
      <c r="C107" s="37"/>
      <c r="D107" s="38"/>
      <c r="E107" s="39"/>
      <c r="F107" s="39"/>
    </row>
    <row r="108" spans="1:6" ht="15.75" customHeight="1" thickBot="1" x14ac:dyDescent="0.3">
      <c r="A108" s="30" t="s">
        <v>3</v>
      </c>
      <c r="B108" s="40" t="s">
        <v>4</v>
      </c>
      <c r="C108" s="30" t="s">
        <v>5</v>
      </c>
      <c r="D108" s="30" t="s">
        <v>6</v>
      </c>
      <c r="E108" s="41" t="s">
        <v>7</v>
      </c>
      <c r="F108" s="41" t="s">
        <v>8</v>
      </c>
    </row>
    <row r="109" spans="1:6" ht="31.5" x14ac:dyDescent="0.25">
      <c r="A109" s="42">
        <v>1</v>
      </c>
      <c r="B109" s="84" t="s">
        <v>29</v>
      </c>
      <c r="C109" s="43">
        <v>250</v>
      </c>
      <c r="D109" s="43">
        <v>250</v>
      </c>
      <c r="E109" s="126">
        <v>105.95</v>
      </c>
      <c r="F109" s="126">
        <v>105.95</v>
      </c>
    </row>
    <row r="110" spans="1:6" ht="15.75" x14ac:dyDescent="0.25">
      <c r="A110" s="44">
        <v>2</v>
      </c>
      <c r="B110" s="85" t="s">
        <v>45</v>
      </c>
      <c r="C110" s="45">
        <v>90</v>
      </c>
      <c r="D110" s="45">
        <v>100</v>
      </c>
      <c r="E110" s="127">
        <v>179.55</v>
      </c>
      <c r="F110" s="127">
        <v>188.3</v>
      </c>
    </row>
    <row r="111" spans="1:6" ht="19.5" customHeight="1" x14ac:dyDescent="0.25">
      <c r="A111" s="44">
        <v>3</v>
      </c>
      <c r="B111" s="85" t="s">
        <v>39</v>
      </c>
      <c r="C111" s="45">
        <v>150</v>
      </c>
      <c r="D111" s="45">
        <v>180</v>
      </c>
      <c r="E111" s="127">
        <v>163</v>
      </c>
      <c r="F111" s="127">
        <v>197</v>
      </c>
    </row>
    <row r="112" spans="1:6" ht="15.75" x14ac:dyDescent="0.25">
      <c r="A112" s="31">
        <v>4</v>
      </c>
      <c r="B112" s="108" t="s">
        <v>60</v>
      </c>
      <c r="C112" s="46">
        <v>200</v>
      </c>
      <c r="D112" s="46">
        <v>200</v>
      </c>
      <c r="E112" s="143">
        <v>122</v>
      </c>
      <c r="F112" s="86">
        <v>122</v>
      </c>
    </row>
    <row r="113" spans="1:6" ht="16.5" thickBot="1" x14ac:dyDescent="0.3">
      <c r="A113" s="32">
        <v>5</v>
      </c>
      <c r="B113" s="106" t="s">
        <v>18</v>
      </c>
      <c r="C113" s="47">
        <v>40</v>
      </c>
      <c r="D113" s="47">
        <v>40</v>
      </c>
      <c r="E113" s="128">
        <v>103</v>
      </c>
      <c r="F113" s="128">
        <v>103</v>
      </c>
    </row>
    <row r="114" spans="1:6" ht="16.5" thickBot="1" x14ac:dyDescent="0.3">
      <c r="A114" s="146" t="s">
        <v>11</v>
      </c>
      <c r="B114" s="147"/>
      <c r="C114" s="50"/>
      <c r="D114" s="51"/>
      <c r="E114" s="52">
        <f>E113+E112+E111+E107+E106+E105+E104+E103+E102+E109+E110</f>
        <v>966.38000000000011</v>
      </c>
      <c r="F114" s="52">
        <f>F113+F112+F111+F107+F106+F105+F104+F103+F102+F109+F110</f>
        <v>1009.1300000000001</v>
      </c>
    </row>
    <row r="115" spans="1:6" ht="15.75" x14ac:dyDescent="0.25">
      <c r="A115" s="53"/>
      <c r="B115" s="137"/>
      <c r="C115" s="58"/>
      <c r="D115" s="58"/>
      <c r="E115" s="138"/>
      <c r="F115" s="138"/>
    </row>
    <row r="116" spans="1:6" ht="33" customHeight="1" thickBot="1" x14ac:dyDescent="0.3">
      <c r="A116" s="180" t="s">
        <v>57</v>
      </c>
      <c r="B116" s="180"/>
      <c r="C116" s="180"/>
      <c r="D116" s="180"/>
      <c r="E116" s="180"/>
      <c r="F116" s="180"/>
    </row>
    <row r="117" spans="1:6" ht="32.25" thickBot="1" x14ac:dyDescent="0.3">
      <c r="A117" s="30" t="s">
        <v>3</v>
      </c>
      <c r="B117" s="40" t="s">
        <v>4</v>
      </c>
      <c r="C117" s="30" t="s">
        <v>5</v>
      </c>
      <c r="D117" s="30" t="s">
        <v>6</v>
      </c>
      <c r="E117" s="41" t="s">
        <v>7</v>
      </c>
      <c r="F117" s="41" t="s">
        <v>8</v>
      </c>
    </row>
    <row r="118" spans="1:6" ht="23.25" customHeight="1" x14ac:dyDescent="0.25">
      <c r="A118" s="140">
        <v>1</v>
      </c>
      <c r="B118" s="84" t="s">
        <v>29</v>
      </c>
      <c r="C118" s="43">
        <v>250</v>
      </c>
      <c r="D118" s="43">
        <v>250</v>
      </c>
      <c r="E118" s="126">
        <v>105.95</v>
      </c>
      <c r="F118" s="126">
        <v>105.95</v>
      </c>
    </row>
    <row r="119" spans="1:6" ht="14.25" customHeight="1" x14ac:dyDescent="0.25">
      <c r="A119" s="44">
        <v>2</v>
      </c>
      <c r="B119" s="85" t="s">
        <v>44</v>
      </c>
      <c r="C119" s="45">
        <v>90</v>
      </c>
      <c r="D119" s="45">
        <v>100</v>
      </c>
      <c r="E119" s="127">
        <v>179.55</v>
      </c>
      <c r="F119" s="127">
        <v>188.3</v>
      </c>
    </row>
    <row r="120" spans="1:6" ht="16.5" customHeight="1" x14ac:dyDescent="0.25">
      <c r="A120" s="141">
        <v>3</v>
      </c>
      <c r="B120" s="85" t="s">
        <v>39</v>
      </c>
      <c r="C120" s="45">
        <v>150</v>
      </c>
      <c r="D120" s="45">
        <v>180</v>
      </c>
      <c r="E120" s="127">
        <v>163</v>
      </c>
      <c r="F120" s="127">
        <v>197</v>
      </c>
    </row>
    <row r="121" spans="1:6" ht="15.75" x14ac:dyDescent="0.25">
      <c r="A121" s="31">
        <v>4</v>
      </c>
      <c r="B121" s="108" t="s">
        <v>60</v>
      </c>
      <c r="C121" s="46">
        <v>200</v>
      </c>
      <c r="D121" s="46">
        <v>200</v>
      </c>
      <c r="E121" s="143">
        <v>122</v>
      </c>
      <c r="F121" s="86">
        <v>122</v>
      </c>
    </row>
    <row r="122" spans="1:6" ht="16.5" thickBot="1" x14ac:dyDescent="0.3">
      <c r="A122" s="32">
        <v>5</v>
      </c>
      <c r="B122" s="106" t="s">
        <v>18</v>
      </c>
      <c r="C122" s="47">
        <v>40</v>
      </c>
      <c r="D122" s="47">
        <v>40</v>
      </c>
      <c r="E122" s="128">
        <v>103</v>
      </c>
      <c r="F122" s="128">
        <v>103</v>
      </c>
    </row>
    <row r="123" spans="1:6" ht="16.5" thickBot="1" x14ac:dyDescent="0.3">
      <c r="A123" s="145" t="s">
        <v>10</v>
      </c>
      <c r="B123" s="145"/>
      <c r="C123" s="38"/>
      <c r="D123" s="38"/>
      <c r="E123" s="39"/>
      <c r="F123" s="39"/>
    </row>
    <row r="124" spans="1:6" ht="34.5" customHeight="1" thickBot="1" x14ac:dyDescent="0.3">
      <c r="A124" s="29" t="s">
        <v>3</v>
      </c>
      <c r="B124" s="48" t="s">
        <v>4</v>
      </c>
      <c r="C124" s="30" t="s">
        <v>5</v>
      </c>
      <c r="D124" s="30" t="s">
        <v>6</v>
      </c>
      <c r="E124" s="49" t="s">
        <v>7</v>
      </c>
      <c r="F124" s="41" t="s">
        <v>8</v>
      </c>
    </row>
    <row r="125" spans="1:6" ht="18.75" customHeight="1" x14ac:dyDescent="0.25">
      <c r="A125" s="62">
        <v>1</v>
      </c>
      <c r="B125" s="63" t="s">
        <v>30</v>
      </c>
      <c r="C125" s="64">
        <v>75</v>
      </c>
      <c r="D125" s="64">
        <v>75</v>
      </c>
      <c r="E125" s="61">
        <v>202</v>
      </c>
      <c r="F125" s="61">
        <v>202</v>
      </c>
    </row>
    <row r="126" spans="1:6" ht="18.75" customHeight="1" thickBot="1" x14ac:dyDescent="0.3">
      <c r="A126" s="114">
        <v>2</v>
      </c>
      <c r="B126" s="112" t="s">
        <v>27</v>
      </c>
      <c r="C126" s="113">
        <v>215</v>
      </c>
      <c r="D126" s="113">
        <v>215</v>
      </c>
      <c r="E126" s="115">
        <v>60</v>
      </c>
      <c r="F126" s="115">
        <v>60</v>
      </c>
    </row>
    <row r="127" spans="1:6" ht="18.75" customHeight="1" thickBot="1" x14ac:dyDescent="0.3">
      <c r="A127" s="146" t="s">
        <v>11</v>
      </c>
      <c r="B127" s="147"/>
      <c r="C127" s="50"/>
      <c r="D127" s="51"/>
      <c r="E127" s="52">
        <f>E126+E125+E122+E121+E120+E119+E118</f>
        <v>935.5</v>
      </c>
      <c r="F127" s="52">
        <f>F126+F125+F122+F121+F120+F119+F118</f>
        <v>978.25</v>
      </c>
    </row>
    <row r="128" spans="1:6" ht="15.75" x14ac:dyDescent="0.25">
      <c r="A128" s="11"/>
      <c r="B128" s="11"/>
      <c r="C128" s="11"/>
      <c r="D128" s="11"/>
      <c r="E128" s="11"/>
      <c r="F128" s="11"/>
    </row>
    <row r="129" spans="1:6" x14ac:dyDescent="0.25">
      <c r="A129" s="189" t="s">
        <v>12</v>
      </c>
      <c r="B129" s="189"/>
      <c r="C129" s="189"/>
      <c r="D129" s="189"/>
      <c r="E129" s="189"/>
      <c r="F129" s="189"/>
    </row>
    <row r="130" spans="1:6" x14ac:dyDescent="0.25">
      <c r="A130" s="2"/>
      <c r="B130" s="3"/>
      <c r="C130" s="3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ht="18.75" x14ac:dyDescent="0.3">
      <c r="A132" s="190" t="s">
        <v>23</v>
      </c>
      <c r="B132" s="190"/>
      <c r="C132" s="190"/>
      <c r="D132" s="190"/>
      <c r="E132" s="190"/>
      <c r="F132" s="190"/>
    </row>
    <row r="133" spans="1:6" ht="18.75" x14ac:dyDescent="0.3">
      <c r="A133" s="6"/>
      <c r="B133" s="7"/>
      <c r="C133" s="6"/>
      <c r="D133" s="6"/>
      <c r="E133" s="6"/>
      <c r="F133" s="80"/>
    </row>
    <row r="134" spans="1:6" ht="18.75" x14ac:dyDescent="0.3">
      <c r="A134" s="66" t="s">
        <v>19</v>
      </c>
      <c r="B134" s="67"/>
      <c r="C134" s="68"/>
      <c r="D134" s="68"/>
      <c r="E134" s="194" t="s">
        <v>0</v>
      </c>
      <c r="F134" s="194"/>
    </row>
    <row r="135" spans="1:6" ht="18.75" x14ac:dyDescent="0.3">
      <c r="A135" s="69"/>
      <c r="B135" s="67"/>
      <c r="C135" s="68"/>
      <c r="D135" s="68"/>
      <c r="E135" s="191" t="s">
        <v>24</v>
      </c>
      <c r="F135" s="191"/>
    </row>
    <row r="136" spans="1:6" ht="18.75" x14ac:dyDescent="0.3">
      <c r="A136" s="69"/>
      <c r="B136" s="67"/>
      <c r="C136" s="68"/>
      <c r="D136" s="68"/>
      <c r="E136" s="194" t="s">
        <v>25</v>
      </c>
      <c r="F136" s="194"/>
    </row>
    <row r="137" spans="1:6" ht="18.75" x14ac:dyDescent="0.3">
      <c r="A137" s="70" t="s">
        <v>20</v>
      </c>
      <c r="B137" s="67"/>
      <c r="C137" s="68"/>
      <c r="D137" s="68"/>
      <c r="E137" s="194" t="s">
        <v>36</v>
      </c>
      <c r="F137" s="194"/>
    </row>
    <row r="138" spans="1:6" ht="18.75" x14ac:dyDescent="0.3">
      <c r="A138" s="70" t="s">
        <v>21</v>
      </c>
      <c r="B138" s="67"/>
      <c r="C138" s="68"/>
      <c r="D138" s="68"/>
      <c r="E138" s="194" t="s">
        <v>37</v>
      </c>
      <c r="F138" s="194"/>
    </row>
    <row r="139" spans="1:6" ht="18.75" x14ac:dyDescent="0.3">
      <c r="A139" s="71"/>
      <c r="B139" s="67"/>
      <c r="C139" s="68"/>
      <c r="D139" s="68"/>
      <c r="E139" s="72"/>
      <c r="F139" s="72"/>
    </row>
    <row r="140" spans="1:6" ht="18.75" x14ac:dyDescent="0.3">
      <c r="A140" s="70" t="s">
        <v>22</v>
      </c>
      <c r="B140" s="67"/>
      <c r="C140" s="68"/>
      <c r="D140" s="68"/>
      <c r="E140" s="72"/>
      <c r="F140" s="72"/>
    </row>
    <row r="141" spans="1:6" ht="18.75" x14ac:dyDescent="0.3">
      <c r="A141" s="190" t="s">
        <v>1</v>
      </c>
      <c r="B141" s="190"/>
      <c r="C141" s="190"/>
      <c r="D141" s="190"/>
      <c r="E141" s="190"/>
      <c r="F141" s="190"/>
    </row>
    <row r="142" spans="1:6" ht="18.75" x14ac:dyDescent="0.3">
      <c r="A142" s="179" t="s">
        <v>59</v>
      </c>
      <c r="B142" s="179"/>
      <c r="C142" s="179"/>
      <c r="D142" s="179"/>
      <c r="E142" s="179"/>
      <c r="F142" s="179"/>
    </row>
    <row r="143" spans="1:6" ht="18" x14ac:dyDescent="0.25">
      <c r="A143" s="5"/>
      <c r="B143" s="5"/>
      <c r="C143" s="5"/>
      <c r="D143" s="5"/>
      <c r="E143" s="5"/>
      <c r="F143" s="5"/>
    </row>
    <row r="144" spans="1:6" ht="16.5" thickBot="1" x14ac:dyDescent="0.3">
      <c r="A144" s="172" t="s">
        <v>50</v>
      </c>
      <c r="B144" s="172"/>
      <c r="C144" s="172"/>
      <c r="D144" s="172"/>
      <c r="E144" s="172"/>
      <c r="F144" s="172"/>
    </row>
    <row r="145" spans="1:6" ht="16.5" customHeight="1" thickBot="1" x14ac:dyDescent="0.3">
      <c r="A145" s="18" t="s">
        <v>3</v>
      </c>
      <c r="B145" s="78" t="s">
        <v>4</v>
      </c>
      <c r="C145" s="166" t="s">
        <v>16</v>
      </c>
      <c r="D145" s="167"/>
      <c r="E145" s="166" t="s">
        <v>8</v>
      </c>
      <c r="F145" s="167"/>
    </row>
    <row r="146" spans="1:6" ht="31.5" x14ac:dyDescent="0.25">
      <c r="A146" s="26">
        <v>1</v>
      </c>
      <c r="B146" s="109" t="s">
        <v>29</v>
      </c>
      <c r="C146" s="201">
        <v>250</v>
      </c>
      <c r="D146" s="202"/>
      <c r="E146" s="203">
        <v>105.95</v>
      </c>
      <c r="F146" s="204"/>
    </row>
    <row r="147" spans="1:6" ht="19.5" customHeight="1" x14ac:dyDescent="0.25">
      <c r="A147" s="16">
        <v>2</v>
      </c>
      <c r="B147" s="85" t="s">
        <v>45</v>
      </c>
      <c r="C147" s="205">
        <v>100</v>
      </c>
      <c r="D147" s="206"/>
      <c r="E147" s="192">
        <v>188.3</v>
      </c>
      <c r="F147" s="193"/>
    </row>
    <row r="148" spans="1:6" ht="31.5" x14ac:dyDescent="0.25">
      <c r="A148" s="60">
        <v>3</v>
      </c>
      <c r="B148" s="110" t="s">
        <v>41</v>
      </c>
      <c r="C148" s="152">
        <v>180</v>
      </c>
      <c r="D148" s="153"/>
      <c r="E148" s="208">
        <v>197</v>
      </c>
      <c r="F148" s="209"/>
    </row>
    <row r="149" spans="1:6" ht="15.75" x14ac:dyDescent="0.25">
      <c r="A149" s="60">
        <v>4</v>
      </c>
      <c r="B149" s="110" t="s">
        <v>60</v>
      </c>
      <c r="C149" s="152">
        <v>200</v>
      </c>
      <c r="D149" s="153"/>
      <c r="E149" s="150">
        <v>122</v>
      </c>
      <c r="F149" s="154"/>
    </row>
    <row r="150" spans="1:6" ht="16.5" thickBot="1" x14ac:dyDescent="0.3">
      <c r="A150" s="23">
        <v>5</v>
      </c>
      <c r="B150" s="97" t="s">
        <v>18</v>
      </c>
      <c r="C150" s="168">
        <v>40</v>
      </c>
      <c r="D150" s="169"/>
      <c r="E150" s="170">
        <v>103</v>
      </c>
      <c r="F150" s="171"/>
    </row>
    <row r="151" spans="1:6" ht="16.5" thickBot="1" x14ac:dyDescent="0.3">
      <c r="A151" s="157" t="s">
        <v>11</v>
      </c>
      <c r="B151" s="158"/>
      <c r="C151" s="159"/>
      <c r="D151" s="160"/>
      <c r="E151" s="159">
        <f>SUM(E146:E150)</f>
        <v>716.25</v>
      </c>
      <c r="F151" s="160"/>
    </row>
    <row r="152" spans="1:6" ht="15.75" x14ac:dyDescent="0.25">
      <c r="A152" s="125"/>
      <c r="B152" s="125"/>
      <c r="C152" s="27"/>
      <c r="D152" s="27"/>
      <c r="E152" s="27"/>
      <c r="F152" s="27"/>
    </row>
    <row r="153" spans="1:6" ht="15.75" x14ac:dyDescent="0.25">
      <c r="A153" s="172" t="s">
        <v>51</v>
      </c>
      <c r="B153" s="172"/>
      <c r="C153" s="172"/>
      <c r="D153" s="172"/>
      <c r="E153" s="172"/>
      <c r="F153" s="172"/>
    </row>
    <row r="154" spans="1:6" ht="16.5" thickBot="1" x14ac:dyDescent="0.3">
      <c r="A154" s="145" t="s">
        <v>2</v>
      </c>
      <c r="B154" s="145"/>
      <c r="C154" s="28"/>
      <c r="D154" s="28"/>
      <c r="E154" s="28"/>
      <c r="F154" s="28"/>
    </row>
    <row r="155" spans="1:6" ht="43.5" customHeight="1" thickBot="1" x14ac:dyDescent="0.3">
      <c r="A155" s="29" t="s">
        <v>3</v>
      </c>
      <c r="B155" s="48" t="s">
        <v>4</v>
      </c>
      <c r="C155" s="129" t="s">
        <v>5</v>
      </c>
      <c r="D155" s="30" t="s">
        <v>6</v>
      </c>
      <c r="E155" s="30" t="s">
        <v>7</v>
      </c>
      <c r="F155" s="30" t="s">
        <v>8</v>
      </c>
    </row>
    <row r="156" spans="1:6" ht="28.5" customHeight="1" x14ac:dyDescent="0.25">
      <c r="A156" s="55">
        <v>1</v>
      </c>
      <c r="B156" s="103" t="s">
        <v>38</v>
      </c>
      <c r="C156" s="130">
        <v>150</v>
      </c>
      <c r="D156" s="87">
        <v>150</v>
      </c>
      <c r="E156" s="87">
        <v>145.88</v>
      </c>
      <c r="F156" s="87">
        <v>145.88</v>
      </c>
    </row>
    <row r="157" spans="1:6" ht="15.75" x14ac:dyDescent="0.25">
      <c r="A157" s="31">
        <v>2</v>
      </c>
      <c r="B157" s="104" t="s">
        <v>26</v>
      </c>
      <c r="C157" s="131">
        <v>215</v>
      </c>
      <c r="D157" s="88">
        <v>215</v>
      </c>
      <c r="E157" s="86">
        <v>60</v>
      </c>
      <c r="F157" s="86">
        <v>60</v>
      </c>
    </row>
    <row r="158" spans="1:6" ht="15.75" x14ac:dyDescent="0.25">
      <c r="A158" s="65">
        <v>3</v>
      </c>
      <c r="B158" s="105" t="s">
        <v>28</v>
      </c>
      <c r="C158" s="132">
        <v>18</v>
      </c>
      <c r="D158" s="134">
        <v>18</v>
      </c>
      <c r="E158" s="99">
        <v>33</v>
      </c>
      <c r="F158" s="99">
        <v>33</v>
      </c>
    </row>
    <row r="159" spans="1:6" ht="16.5" thickBot="1" x14ac:dyDescent="0.3">
      <c r="A159" s="32">
        <v>4</v>
      </c>
      <c r="B159" s="111" t="s">
        <v>31</v>
      </c>
      <c r="C159" s="133">
        <v>15</v>
      </c>
      <c r="D159" s="89">
        <v>15</v>
      </c>
      <c r="E159" s="77">
        <v>54</v>
      </c>
      <c r="F159" s="77">
        <v>54</v>
      </c>
    </row>
    <row r="160" spans="1:6" ht="15.75" x14ac:dyDescent="0.25">
      <c r="A160" s="53"/>
      <c r="B160" s="73"/>
      <c r="C160" s="74"/>
      <c r="D160" s="75"/>
      <c r="E160" s="90"/>
      <c r="F160" s="76"/>
    </row>
    <row r="161" spans="1:6" ht="13.5" customHeight="1" thickBot="1" x14ac:dyDescent="0.3">
      <c r="A161" s="145" t="s">
        <v>9</v>
      </c>
      <c r="B161" s="145"/>
      <c r="C161" s="37"/>
      <c r="D161" s="38"/>
      <c r="E161" s="39"/>
      <c r="F161" s="39"/>
    </row>
    <row r="162" spans="1:6" ht="30" customHeight="1" thickBot="1" x14ac:dyDescent="0.3">
      <c r="A162" s="30" t="s">
        <v>3</v>
      </c>
      <c r="B162" s="40" t="s">
        <v>4</v>
      </c>
      <c r="C162" s="30" t="s">
        <v>5</v>
      </c>
      <c r="D162" s="30" t="s">
        <v>6</v>
      </c>
      <c r="E162" s="41" t="s">
        <v>7</v>
      </c>
      <c r="F162" s="41" t="s">
        <v>8</v>
      </c>
    </row>
    <row r="163" spans="1:6" ht="31.5" x14ac:dyDescent="0.25">
      <c r="A163" s="42">
        <v>1</v>
      </c>
      <c r="B163" s="84" t="s">
        <v>29</v>
      </c>
      <c r="C163" s="43">
        <v>250</v>
      </c>
      <c r="D163" s="43">
        <v>250</v>
      </c>
      <c r="E163" s="126">
        <v>105.95</v>
      </c>
      <c r="F163" s="126">
        <v>105.95</v>
      </c>
    </row>
    <row r="164" spans="1:6" ht="15.75" x14ac:dyDescent="0.25">
      <c r="A164" s="44">
        <v>2</v>
      </c>
      <c r="B164" s="85" t="s">
        <v>45</v>
      </c>
      <c r="C164" s="45">
        <v>90</v>
      </c>
      <c r="D164" s="45">
        <v>100</v>
      </c>
      <c r="E164" s="127">
        <v>179.55</v>
      </c>
      <c r="F164" s="127">
        <v>188.3</v>
      </c>
    </row>
    <row r="165" spans="1:6" ht="18" customHeight="1" x14ac:dyDescent="0.25">
      <c r="A165" s="44">
        <v>3</v>
      </c>
      <c r="B165" s="85" t="s">
        <v>39</v>
      </c>
      <c r="C165" s="45">
        <v>150</v>
      </c>
      <c r="D165" s="45">
        <v>180</v>
      </c>
      <c r="E165" s="127">
        <v>163</v>
      </c>
      <c r="F165" s="127">
        <v>197</v>
      </c>
    </row>
    <row r="166" spans="1:6" ht="15.75" x14ac:dyDescent="0.25">
      <c r="A166" s="31">
        <v>4</v>
      </c>
      <c r="B166" s="108" t="s">
        <v>60</v>
      </c>
      <c r="C166" s="46">
        <v>200</v>
      </c>
      <c r="D166" s="46">
        <v>200</v>
      </c>
      <c r="E166" s="143">
        <v>122</v>
      </c>
      <c r="F166" s="86">
        <v>122</v>
      </c>
    </row>
    <row r="167" spans="1:6" ht="16.5" thickBot="1" x14ac:dyDescent="0.3">
      <c r="A167" s="32">
        <v>5</v>
      </c>
      <c r="B167" s="106" t="s">
        <v>18</v>
      </c>
      <c r="C167" s="47">
        <v>40</v>
      </c>
      <c r="D167" s="47">
        <v>40</v>
      </c>
      <c r="E167" s="128">
        <v>103</v>
      </c>
      <c r="F167" s="128">
        <v>103</v>
      </c>
    </row>
    <row r="168" spans="1:6" ht="15.75" x14ac:dyDescent="0.25">
      <c r="A168" s="38"/>
      <c r="B168" s="38"/>
      <c r="C168" s="38"/>
      <c r="D168" s="38"/>
      <c r="E168" s="39"/>
      <c r="F168" s="39"/>
    </row>
    <row r="169" spans="1:6" ht="16.5" thickBot="1" x14ac:dyDescent="0.3">
      <c r="A169" s="145" t="s">
        <v>10</v>
      </c>
      <c r="B169" s="145"/>
      <c r="C169" s="38"/>
      <c r="D169" s="38"/>
      <c r="E169" s="39"/>
      <c r="F169" s="39"/>
    </row>
    <row r="170" spans="1:6" ht="32.25" thickBot="1" x14ac:dyDescent="0.3">
      <c r="A170" s="29" t="s">
        <v>3</v>
      </c>
      <c r="B170" s="48" t="s">
        <v>4</v>
      </c>
      <c r="C170" s="30" t="s">
        <v>5</v>
      </c>
      <c r="D170" s="30" t="s">
        <v>6</v>
      </c>
      <c r="E170" s="49" t="s">
        <v>7</v>
      </c>
      <c r="F170" s="41" t="s">
        <v>8</v>
      </c>
    </row>
    <row r="171" spans="1:6" ht="15.75" x14ac:dyDescent="0.25">
      <c r="A171" s="62">
        <v>1</v>
      </c>
      <c r="B171" s="63" t="s">
        <v>30</v>
      </c>
      <c r="C171" s="64">
        <v>75</v>
      </c>
      <c r="D171" s="64">
        <v>75</v>
      </c>
      <c r="E171" s="61">
        <v>202</v>
      </c>
      <c r="F171" s="61">
        <v>202</v>
      </c>
    </row>
    <row r="172" spans="1:6" ht="16.5" thickBot="1" x14ac:dyDescent="0.3">
      <c r="A172" s="114">
        <v>2</v>
      </c>
      <c r="B172" s="112" t="s">
        <v>27</v>
      </c>
      <c r="C172" s="113">
        <v>215</v>
      </c>
      <c r="D172" s="113">
        <v>215</v>
      </c>
      <c r="E172" s="115">
        <v>60</v>
      </c>
      <c r="F172" s="115">
        <v>60</v>
      </c>
    </row>
    <row r="173" spans="1:6" ht="16.5" thickBot="1" x14ac:dyDescent="0.3">
      <c r="A173" s="146" t="s">
        <v>11</v>
      </c>
      <c r="B173" s="147"/>
      <c r="C173" s="50"/>
      <c r="D173" s="51"/>
      <c r="E173" s="52">
        <f>E171+E172+E167+E166+E164+E163+E159+E158+E157</f>
        <v>919.5</v>
      </c>
      <c r="F173" s="52">
        <f>F171+F172+F167+F166+F164+F163+F159+F158+F157</f>
        <v>928.25</v>
      </c>
    </row>
    <row r="174" spans="1:6" ht="15.75" x14ac:dyDescent="0.25">
      <c r="A174" s="33"/>
      <c r="B174" s="33"/>
      <c r="C174" s="34"/>
      <c r="D174" s="53"/>
      <c r="E174" s="54"/>
      <c r="F174" s="54"/>
    </row>
    <row r="175" spans="1:6" ht="15.75" x14ac:dyDescent="0.25">
      <c r="A175" s="144" t="s">
        <v>12</v>
      </c>
      <c r="B175" s="144"/>
      <c r="C175" s="144"/>
      <c r="D175" s="144"/>
      <c r="E175" s="144"/>
      <c r="F175" s="144"/>
    </row>
    <row r="176" spans="1:6" ht="15.75" x14ac:dyDescent="0.25">
      <c r="A176" s="91"/>
      <c r="B176" s="92"/>
      <c r="C176" s="92"/>
      <c r="D176" s="93"/>
      <c r="E176" s="93"/>
      <c r="F176" s="93"/>
    </row>
    <row r="177" spans="1:6" ht="18.75" x14ac:dyDescent="0.3">
      <c r="A177" s="190" t="s">
        <v>23</v>
      </c>
      <c r="B177" s="190"/>
      <c r="C177" s="190"/>
      <c r="D177" s="190"/>
      <c r="E177" s="190"/>
      <c r="F177" s="79"/>
    </row>
    <row r="178" spans="1:6" ht="18.75" x14ac:dyDescent="0.3">
      <c r="A178" s="6"/>
      <c r="B178" s="7"/>
      <c r="C178" s="6"/>
      <c r="D178" s="6"/>
      <c r="E178" s="6"/>
      <c r="F178" s="80"/>
    </row>
    <row r="179" spans="1:6" ht="18.75" x14ac:dyDescent="0.3">
      <c r="A179" s="66" t="s">
        <v>19</v>
      </c>
      <c r="B179" s="67"/>
      <c r="C179" s="68"/>
      <c r="D179" s="68"/>
      <c r="E179" s="194" t="s">
        <v>0</v>
      </c>
      <c r="F179" s="194"/>
    </row>
    <row r="180" spans="1:6" ht="18.75" x14ac:dyDescent="0.3">
      <c r="A180" s="69"/>
      <c r="B180" s="67"/>
      <c r="C180" s="68"/>
      <c r="D180" s="68"/>
      <c r="E180" s="191" t="s">
        <v>24</v>
      </c>
      <c r="F180" s="191"/>
    </row>
    <row r="181" spans="1:6" ht="18.75" x14ac:dyDescent="0.3">
      <c r="A181" s="69"/>
      <c r="B181" s="67"/>
      <c r="C181" s="68"/>
      <c r="D181" s="68"/>
      <c r="E181" s="194" t="s">
        <v>25</v>
      </c>
      <c r="F181" s="194"/>
    </row>
    <row r="182" spans="1:6" ht="18.75" x14ac:dyDescent="0.3">
      <c r="A182" s="70" t="s">
        <v>20</v>
      </c>
      <c r="B182" s="67"/>
      <c r="C182" s="68"/>
      <c r="D182" s="68"/>
      <c r="E182" s="194" t="s">
        <v>36</v>
      </c>
      <c r="F182" s="194"/>
    </row>
    <row r="183" spans="1:6" ht="18.75" x14ac:dyDescent="0.3">
      <c r="A183" s="70" t="s">
        <v>21</v>
      </c>
      <c r="B183" s="67"/>
      <c r="C183" s="68"/>
      <c r="D183" s="68"/>
      <c r="E183" s="194" t="s">
        <v>37</v>
      </c>
      <c r="F183" s="194"/>
    </row>
    <row r="184" spans="1:6" ht="18.75" x14ac:dyDescent="0.3">
      <c r="A184" s="71"/>
      <c r="B184" s="67"/>
      <c r="C184" s="68"/>
      <c r="D184" s="68"/>
      <c r="E184" s="82"/>
      <c r="F184" s="82"/>
    </row>
    <row r="185" spans="1:6" ht="18.75" x14ac:dyDescent="0.3">
      <c r="A185" s="70" t="s">
        <v>22</v>
      </c>
      <c r="B185" s="67"/>
      <c r="C185" s="68"/>
      <c r="D185" s="68"/>
      <c r="E185" s="82"/>
      <c r="F185" s="82"/>
    </row>
    <row r="186" spans="1:6" ht="18.75" x14ac:dyDescent="0.3">
      <c r="A186" s="190" t="s">
        <v>1</v>
      </c>
      <c r="B186" s="190"/>
      <c r="C186" s="190"/>
      <c r="D186" s="190"/>
      <c r="E186" s="190"/>
      <c r="F186" s="190"/>
    </row>
    <row r="187" spans="1:6" ht="18.75" x14ac:dyDescent="0.3">
      <c r="A187" s="179" t="s">
        <v>59</v>
      </c>
      <c r="B187" s="179"/>
      <c r="C187" s="179"/>
      <c r="D187" s="179"/>
      <c r="E187" s="179"/>
      <c r="F187" s="179"/>
    </row>
    <row r="188" spans="1:6" ht="18.75" x14ac:dyDescent="0.3">
      <c r="A188" s="81"/>
      <c r="B188" s="81"/>
      <c r="C188" s="81"/>
      <c r="D188" s="81"/>
      <c r="E188" s="81"/>
      <c r="F188" s="81"/>
    </row>
    <row r="189" spans="1:6" ht="16.5" thickBot="1" x14ac:dyDescent="0.3">
      <c r="A189" s="172" t="s">
        <v>52</v>
      </c>
      <c r="B189" s="172"/>
      <c r="C189" s="172"/>
      <c r="D189" s="172"/>
      <c r="E189" s="172"/>
      <c r="F189" s="172"/>
    </row>
    <row r="190" spans="1:6" ht="16.5" customHeight="1" thickBot="1" x14ac:dyDescent="0.3">
      <c r="A190" s="18" t="s">
        <v>3</v>
      </c>
      <c r="B190" s="136" t="s">
        <v>4</v>
      </c>
      <c r="C190" s="166" t="s">
        <v>16</v>
      </c>
      <c r="D190" s="167"/>
      <c r="E190" s="166" t="s">
        <v>8</v>
      </c>
      <c r="F190" s="167"/>
    </row>
    <row r="191" spans="1:6" ht="15.75" x14ac:dyDescent="0.25">
      <c r="A191" s="117">
        <v>1</v>
      </c>
      <c r="B191" s="142" t="s">
        <v>45</v>
      </c>
      <c r="C191" s="234">
        <v>90</v>
      </c>
      <c r="D191" s="235"/>
      <c r="E191" s="211">
        <v>179.55</v>
      </c>
      <c r="F191" s="212"/>
    </row>
    <row r="192" spans="1:6" ht="31.5" x14ac:dyDescent="0.25">
      <c r="A192" s="118">
        <v>2</v>
      </c>
      <c r="B192" s="121" t="s">
        <v>42</v>
      </c>
      <c r="C192" s="213">
        <v>210</v>
      </c>
      <c r="D192" s="214"/>
      <c r="E192" s="150">
        <v>225</v>
      </c>
      <c r="F192" s="154"/>
    </row>
    <row r="193" spans="1:6" ht="15.75" x14ac:dyDescent="0.25">
      <c r="A193" s="119">
        <v>3</v>
      </c>
      <c r="B193" s="122" t="s">
        <v>27</v>
      </c>
      <c r="C193" s="215">
        <v>215</v>
      </c>
      <c r="D193" s="216"/>
      <c r="E193" s="150">
        <v>60</v>
      </c>
      <c r="F193" s="154"/>
    </row>
    <row r="194" spans="1:6" ht="16.5" thickBot="1" x14ac:dyDescent="0.3">
      <c r="A194" s="59">
        <v>4</v>
      </c>
      <c r="B194" s="123" t="s">
        <v>18</v>
      </c>
      <c r="C194" s="230">
        <v>40</v>
      </c>
      <c r="D194" s="231"/>
      <c r="E194" s="175">
        <v>103</v>
      </c>
      <c r="F194" s="176"/>
    </row>
    <row r="195" spans="1:6" ht="16.5" thickBot="1" x14ac:dyDescent="0.3">
      <c r="A195" s="157" t="s">
        <v>11</v>
      </c>
      <c r="B195" s="158"/>
      <c r="C195" s="217"/>
      <c r="D195" s="218"/>
      <c r="E195" s="217">
        <f>SUM(E191:E194)</f>
        <v>567.54999999999995</v>
      </c>
      <c r="F195" s="218"/>
    </row>
    <row r="196" spans="1:6" ht="15.75" x14ac:dyDescent="0.25">
      <c r="A196" s="83"/>
      <c r="B196" s="83"/>
      <c r="C196" s="27"/>
      <c r="D196" s="27"/>
      <c r="E196" s="27"/>
      <c r="F196" s="27"/>
    </row>
    <row r="197" spans="1:6" ht="16.5" thickBot="1" x14ac:dyDescent="0.3">
      <c r="A197" s="15" t="s">
        <v>53</v>
      </c>
      <c r="B197" s="15"/>
      <c r="C197" s="15"/>
      <c r="D197" s="15"/>
      <c r="E197" s="15"/>
      <c r="F197" s="15"/>
    </row>
    <row r="198" spans="1:6" ht="16.5" customHeight="1" thickBot="1" x14ac:dyDescent="0.3">
      <c r="A198" s="18" t="s">
        <v>3</v>
      </c>
      <c r="B198" s="78" t="s">
        <v>4</v>
      </c>
      <c r="C198" s="232" t="s">
        <v>5</v>
      </c>
      <c r="D198" s="233"/>
      <c r="E198" s="232" t="s">
        <v>7</v>
      </c>
      <c r="F198" s="233"/>
    </row>
    <row r="199" spans="1:6" ht="15.75" x14ac:dyDescent="0.25">
      <c r="A199" s="117">
        <v>1</v>
      </c>
      <c r="B199" s="120" t="s">
        <v>43</v>
      </c>
      <c r="C199" s="222">
        <v>60</v>
      </c>
      <c r="D199" s="223"/>
      <c r="E199" s="224">
        <v>56</v>
      </c>
      <c r="F199" s="225"/>
    </row>
    <row r="200" spans="1:6" ht="15.75" x14ac:dyDescent="0.25">
      <c r="A200" s="118">
        <v>2</v>
      </c>
      <c r="B200" s="85" t="s">
        <v>45</v>
      </c>
      <c r="C200" s="205">
        <v>90</v>
      </c>
      <c r="D200" s="206"/>
      <c r="E200" s="195">
        <v>179.55</v>
      </c>
      <c r="F200" s="196"/>
    </row>
    <row r="201" spans="1:6" ht="15.75" x14ac:dyDescent="0.25">
      <c r="A201" s="119">
        <v>3</v>
      </c>
      <c r="B201" s="122" t="s">
        <v>34</v>
      </c>
      <c r="C201" s="219">
        <v>150</v>
      </c>
      <c r="D201" s="220"/>
      <c r="E201" s="208">
        <v>169</v>
      </c>
      <c r="F201" s="209"/>
    </row>
    <row r="202" spans="1:6" ht="15.75" x14ac:dyDescent="0.25">
      <c r="A202" s="59">
        <v>4</v>
      </c>
      <c r="B202" s="123" t="s">
        <v>27</v>
      </c>
      <c r="C202" s="226">
        <v>215</v>
      </c>
      <c r="D202" s="227"/>
      <c r="E202" s="208">
        <v>60</v>
      </c>
      <c r="F202" s="209"/>
    </row>
    <row r="203" spans="1:6" ht="16.5" thickBot="1" x14ac:dyDescent="0.3">
      <c r="A203" s="116">
        <v>5</v>
      </c>
      <c r="B203" s="124" t="s">
        <v>18</v>
      </c>
      <c r="C203" s="228">
        <v>40</v>
      </c>
      <c r="D203" s="229"/>
      <c r="E203" s="170">
        <v>103</v>
      </c>
      <c r="F203" s="171"/>
    </row>
    <row r="204" spans="1:6" ht="16.5" thickBot="1" x14ac:dyDescent="0.3">
      <c r="A204" s="157" t="s">
        <v>11</v>
      </c>
      <c r="B204" s="158"/>
      <c r="C204" s="217"/>
      <c r="D204" s="218"/>
      <c r="E204" s="217">
        <f>SUM(E199:E203)</f>
        <v>567.54999999999995</v>
      </c>
      <c r="F204" s="218"/>
    </row>
    <row r="206" spans="1:6" ht="16.5" thickBot="1" x14ac:dyDescent="0.3">
      <c r="A206" s="15" t="s">
        <v>54</v>
      </c>
      <c r="B206" s="15"/>
      <c r="C206" s="15"/>
      <c r="D206" s="15"/>
      <c r="E206" s="15"/>
      <c r="F206" s="15"/>
    </row>
    <row r="207" spans="1:6" ht="16.5" thickBot="1" x14ac:dyDescent="0.3">
      <c r="A207" s="18" t="s">
        <v>3</v>
      </c>
      <c r="B207" s="22" t="s">
        <v>4</v>
      </c>
      <c r="C207" s="166" t="s">
        <v>17</v>
      </c>
      <c r="D207" s="167"/>
      <c r="E207" s="166" t="s">
        <v>14</v>
      </c>
      <c r="F207" s="167"/>
    </row>
    <row r="208" spans="1:6" ht="15.75" x14ac:dyDescent="0.25">
      <c r="A208" s="16">
        <v>1</v>
      </c>
      <c r="B208" s="85" t="s">
        <v>45</v>
      </c>
      <c r="C208" s="236">
        <v>100</v>
      </c>
      <c r="D208" s="237"/>
      <c r="E208" s="238">
        <v>188.3</v>
      </c>
      <c r="F208" s="239"/>
    </row>
    <row r="209" spans="1:6" ht="15.75" x14ac:dyDescent="0.25">
      <c r="A209" s="23"/>
      <c r="B209" s="95" t="s">
        <v>34</v>
      </c>
      <c r="C209" s="213">
        <v>180</v>
      </c>
      <c r="D209" s="214"/>
      <c r="E209" s="150">
        <v>202</v>
      </c>
      <c r="F209" s="151"/>
    </row>
    <row r="210" spans="1:6" ht="15.75" x14ac:dyDescent="0.25">
      <c r="A210" s="23">
        <v>3</v>
      </c>
      <c r="B210" s="110" t="s">
        <v>60</v>
      </c>
      <c r="C210" s="152">
        <v>200</v>
      </c>
      <c r="D210" s="153"/>
      <c r="E210" s="150">
        <v>122</v>
      </c>
      <c r="F210" s="154"/>
    </row>
    <row r="211" spans="1:6" ht="16.5" thickBot="1" x14ac:dyDescent="0.3">
      <c r="A211" s="23">
        <v>4</v>
      </c>
      <c r="B211" s="96" t="s">
        <v>18</v>
      </c>
      <c r="C211" s="230">
        <v>40</v>
      </c>
      <c r="D211" s="231"/>
      <c r="E211" s="175">
        <v>103</v>
      </c>
      <c r="F211" s="240"/>
    </row>
    <row r="212" spans="1:6" ht="16.5" thickBot="1" x14ac:dyDescent="0.3">
      <c r="A212" s="157" t="s">
        <v>11</v>
      </c>
      <c r="B212" s="221"/>
      <c r="C212" s="159"/>
      <c r="D212" s="160"/>
      <c r="E212" s="159">
        <f>SUM(E208:E211)</f>
        <v>615.29999999999995</v>
      </c>
      <c r="F212" s="160"/>
    </row>
    <row r="214" spans="1:6" ht="15.75" x14ac:dyDescent="0.25">
      <c r="A214" s="144" t="s">
        <v>12</v>
      </c>
      <c r="B214" s="144"/>
      <c r="C214" s="144"/>
      <c r="D214" s="144"/>
      <c r="E214" s="144"/>
      <c r="F214" s="144"/>
    </row>
  </sheetData>
  <mergeCells count="178">
    <mergeCell ref="A212:B212"/>
    <mergeCell ref="C212:D212"/>
    <mergeCell ref="E212:F212"/>
    <mergeCell ref="C207:D207"/>
    <mergeCell ref="E207:F207"/>
    <mergeCell ref="C208:D208"/>
    <mergeCell ref="E208:F208"/>
    <mergeCell ref="C210:D210"/>
    <mergeCell ref="E210:F210"/>
    <mergeCell ref="C211:D211"/>
    <mergeCell ref="E211:F211"/>
    <mergeCell ref="C209:D209"/>
    <mergeCell ref="E209:F209"/>
    <mergeCell ref="A204:B204"/>
    <mergeCell ref="C204:D204"/>
    <mergeCell ref="E204:F204"/>
    <mergeCell ref="C201:D201"/>
    <mergeCell ref="E201:F201"/>
    <mergeCell ref="A54:B54"/>
    <mergeCell ref="C199:D199"/>
    <mergeCell ref="E199:F199"/>
    <mergeCell ref="C200:D200"/>
    <mergeCell ref="E200:F200"/>
    <mergeCell ref="C202:D202"/>
    <mergeCell ref="E202:F202"/>
    <mergeCell ref="C203:D203"/>
    <mergeCell ref="E203:F203"/>
    <mergeCell ref="C194:D194"/>
    <mergeCell ref="E194:F194"/>
    <mergeCell ref="C195:D195"/>
    <mergeCell ref="E195:F195"/>
    <mergeCell ref="C198:D198"/>
    <mergeCell ref="E198:F198"/>
    <mergeCell ref="A189:F189"/>
    <mergeCell ref="C190:D190"/>
    <mergeCell ref="E190:F190"/>
    <mergeCell ref="C191:D191"/>
    <mergeCell ref="E191:F191"/>
    <mergeCell ref="C192:D192"/>
    <mergeCell ref="E192:F192"/>
    <mergeCell ref="C193:D193"/>
    <mergeCell ref="E193:F193"/>
    <mergeCell ref="A177:E177"/>
    <mergeCell ref="E179:F179"/>
    <mergeCell ref="E180:F180"/>
    <mergeCell ref="E181:F181"/>
    <mergeCell ref="E182:F182"/>
    <mergeCell ref="E183:F183"/>
    <mergeCell ref="A186:F186"/>
    <mergeCell ref="A187:F187"/>
    <mergeCell ref="A1:E1"/>
    <mergeCell ref="E135:F135"/>
    <mergeCell ref="E136:F136"/>
    <mergeCell ref="E137:F137"/>
    <mergeCell ref="E138:F138"/>
    <mergeCell ref="A86:F86"/>
    <mergeCell ref="E88:F88"/>
    <mergeCell ref="E89:F89"/>
    <mergeCell ref="E90:F90"/>
    <mergeCell ref="E91:F91"/>
    <mergeCell ref="E92:F92"/>
    <mergeCell ref="A132:F132"/>
    <mergeCell ref="E134:F134"/>
    <mergeCell ref="E3:F3"/>
    <mergeCell ref="E4:F4"/>
    <mergeCell ref="E5:F5"/>
    <mergeCell ref="E6:F6"/>
    <mergeCell ref="E7:F7"/>
    <mergeCell ref="E39:F39"/>
    <mergeCell ref="A11:F11"/>
    <mergeCell ref="A14:B14"/>
    <mergeCell ref="A20:B20"/>
    <mergeCell ref="A28:B28"/>
    <mergeCell ref="A32:B32"/>
    <mergeCell ref="A35:F35"/>
    <mergeCell ref="A10:F10"/>
    <mergeCell ref="A37:F37"/>
    <mergeCell ref="C146:D146"/>
    <mergeCell ref="E146:F146"/>
    <mergeCell ref="C147:D147"/>
    <mergeCell ref="E147:F147"/>
    <mergeCell ref="C148:D148"/>
    <mergeCell ref="E148:F148"/>
    <mergeCell ref="A47:F47"/>
    <mergeCell ref="A56:F56"/>
    <mergeCell ref="C66:D66"/>
    <mergeCell ref="E66:F66"/>
    <mergeCell ref="C67:D67"/>
    <mergeCell ref="E67:F67"/>
    <mergeCell ref="C68:D68"/>
    <mergeCell ref="E68:F68"/>
    <mergeCell ref="C70:D70"/>
    <mergeCell ref="E70:F70"/>
    <mergeCell ref="A49:F49"/>
    <mergeCell ref="C50:D50"/>
    <mergeCell ref="E63:F63"/>
    <mergeCell ref="C60:D60"/>
    <mergeCell ref="E60:F60"/>
    <mergeCell ref="A116:F116"/>
    <mergeCell ref="A129:F129"/>
    <mergeCell ref="A141:F141"/>
    <mergeCell ref="A142:F142"/>
    <mergeCell ref="E54:F54"/>
    <mergeCell ref="E40:F40"/>
    <mergeCell ref="E59:F59"/>
    <mergeCell ref="E41:F41"/>
    <mergeCell ref="E42:F42"/>
    <mergeCell ref="E43:F43"/>
    <mergeCell ref="E77:F77"/>
    <mergeCell ref="C79:D79"/>
    <mergeCell ref="E79:F79"/>
    <mergeCell ref="C71:D71"/>
    <mergeCell ref="E71:F71"/>
    <mergeCell ref="E76:F76"/>
    <mergeCell ref="C77:D77"/>
    <mergeCell ref="E57:F57"/>
    <mergeCell ref="C58:D58"/>
    <mergeCell ref="E58:F58"/>
    <mergeCell ref="C59:D59"/>
    <mergeCell ref="A46:F46"/>
    <mergeCell ref="C62:D62"/>
    <mergeCell ref="E62:F62"/>
    <mergeCell ref="C57:D57"/>
    <mergeCell ref="C53:D53"/>
    <mergeCell ref="E53:F53"/>
    <mergeCell ref="A63:B63"/>
    <mergeCell ref="C63:D63"/>
    <mergeCell ref="E50:F50"/>
    <mergeCell ref="C51:D51"/>
    <mergeCell ref="E51:F51"/>
    <mergeCell ref="C54:D54"/>
    <mergeCell ref="A72:B72"/>
    <mergeCell ref="A107:B107"/>
    <mergeCell ref="C80:D80"/>
    <mergeCell ref="E80:F80"/>
    <mergeCell ref="C72:D72"/>
    <mergeCell ref="E72:F72"/>
    <mergeCell ref="C75:D75"/>
    <mergeCell ref="E75:F75"/>
    <mergeCell ref="A95:E95"/>
    <mergeCell ref="A96:F96"/>
    <mergeCell ref="A97:F97"/>
    <mergeCell ref="A99:F99"/>
    <mergeCell ref="E145:F145"/>
    <mergeCell ref="C150:D150"/>
    <mergeCell ref="E150:F150"/>
    <mergeCell ref="A127:B127"/>
    <mergeCell ref="A175:F175"/>
    <mergeCell ref="A153:F153"/>
    <mergeCell ref="A154:B154"/>
    <mergeCell ref="A161:B161"/>
    <mergeCell ref="A144:F144"/>
    <mergeCell ref="C149:D149"/>
    <mergeCell ref="E149:F149"/>
    <mergeCell ref="A214:F214"/>
    <mergeCell ref="A169:B169"/>
    <mergeCell ref="A173:B173"/>
    <mergeCell ref="C52:D52"/>
    <mergeCell ref="E52:F52"/>
    <mergeCell ref="C61:D61"/>
    <mergeCell ref="E61:F61"/>
    <mergeCell ref="C69:D69"/>
    <mergeCell ref="E69:F69"/>
    <mergeCell ref="C78:D78"/>
    <mergeCell ref="E78:F78"/>
    <mergeCell ref="A114:B114"/>
    <mergeCell ref="A151:B151"/>
    <mergeCell ref="C151:D151"/>
    <mergeCell ref="E151:F151"/>
    <mergeCell ref="A195:B195"/>
    <mergeCell ref="A100:B100"/>
    <mergeCell ref="C76:D76"/>
    <mergeCell ref="A83:F83"/>
    <mergeCell ref="A81:B81"/>
    <mergeCell ref="C81:D81"/>
    <mergeCell ref="E81:F81"/>
    <mergeCell ref="A123:B123"/>
    <mergeCell ref="C145:D145"/>
  </mergeCells>
  <pageMargins left="0.7" right="0.7" top="0.75" bottom="0.75" header="0.3" footer="0.3"/>
  <pageSetup paperSize="9" scale="59" fitToHeight="0" orientation="portrait" r:id="rId1"/>
  <rowBreaks count="4" manualBreakCount="4">
    <brk id="36" max="16383" man="1"/>
    <brk id="85" max="16383" man="1"/>
    <brk id="131" max="5" man="1"/>
    <brk id="17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1-2 (2)</vt:lpstr>
      <vt:lpstr>'1-2 (2)'!Область_печати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DH-PC</cp:lastModifiedBy>
  <cp:lastPrinted>2024-09-12T06:04:11Z</cp:lastPrinted>
  <dcterms:created xsi:type="dcterms:W3CDTF">2023-01-09T06:45:17Z</dcterms:created>
  <dcterms:modified xsi:type="dcterms:W3CDTF">2024-11-06T14:39:57Z</dcterms:modified>
</cp:coreProperties>
</file>